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ke\Documents\1-Mancini Digital\2-PPC Video Training\Forms - Checklists\"/>
    </mc:Choice>
  </mc:AlternateContent>
  <bookViews>
    <workbookView xWindow="0" yWindow="0" windowWidth="28800" windowHeight="12675" activeTab="3"/>
  </bookViews>
  <sheets>
    <sheet name="Biz Info" sheetId="1" r:id="rId1"/>
    <sheet name="Keywords" sheetId="3" r:id="rId2"/>
    <sheet name="Negative" sheetId="4" r:id="rId3"/>
    <sheet name="Final Ads" sheetId="5" r:id="rId4"/>
    <sheet name="_SSC" sheetId="2" state="veryHidden" r:id="rId5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8" i="5" l="1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G92" i="5"/>
  <c r="G91" i="5"/>
  <c r="G90" i="5"/>
  <c r="G89" i="5"/>
  <c r="G88" i="5"/>
  <c r="G87" i="5"/>
  <c r="G86" i="5"/>
  <c r="G85" i="5"/>
  <c r="C92" i="5"/>
  <c r="C91" i="5"/>
  <c r="C90" i="5"/>
  <c r="C89" i="5"/>
  <c r="C88" i="5"/>
  <c r="C86" i="5"/>
  <c r="C87" i="5"/>
  <c r="C85" i="5" l="1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E46" i="5"/>
  <c r="E45" i="5"/>
  <c r="D46" i="5"/>
  <c r="D45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G6" i="5"/>
  <c r="G5" i="5"/>
  <c r="C5" i="5"/>
  <c r="C6" i="5"/>
  <c r="C4" i="5"/>
  <c r="C3" i="5"/>
  <c r="B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63" i="5"/>
  <c r="B64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207" i="3" l="1"/>
  <c r="B206" i="3"/>
  <c r="B205" i="3"/>
  <c r="B201" i="3"/>
  <c r="B200" i="3"/>
  <c r="B199" i="3"/>
  <c r="C207" i="3"/>
  <c r="C206" i="3"/>
  <c r="C205" i="3"/>
  <c r="C201" i="3"/>
  <c r="C200" i="3"/>
  <c r="C199" i="3"/>
  <c r="C195" i="3"/>
  <c r="C194" i="3"/>
  <c r="C193" i="3"/>
  <c r="B195" i="3"/>
  <c r="B194" i="3"/>
  <c r="B193" i="3"/>
  <c r="C189" i="3"/>
  <c r="C188" i="3"/>
  <c r="C187" i="3"/>
  <c r="B189" i="3"/>
  <c r="B188" i="3"/>
  <c r="B187" i="3"/>
  <c r="C204" i="3"/>
  <c r="C203" i="3"/>
  <c r="C202" i="3"/>
  <c r="C198" i="3"/>
  <c r="C197" i="3"/>
  <c r="C196" i="3"/>
  <c r="C192" i="3"/>
  <c r="C191" i="3"/>
  <c r="C190" i="3"/>
  <c r="C186" i="3"/>
  <c r="C185" i="3"/>
  <c r="C184" i="3"/>
  <c r="B204" i="3"/>
  <c r="B203" i="3"/>
  <c r="B202" i="3"/>
  <c r="B198" i="3"/>
  <c r="B197" i="3"/>
  <c r="B196" i="3"/>
  <c r="B192" i="3"/>
  <c r="B191" i="3"/>
  <c r="B190" i="3"/>
  <c r="B186" i="3"/>
  <c r="B185" i="3"/>
  <c r="B18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2" i="3"/>
  <c r="C3" i="3"/>
  <c r="B163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B143" i="3"/>
  <c r="B142" i="3"/>
  <c r="B141" i="3"/>
  <c r="B140" i="3"/>
  <c r="B139" i="3"/>
  <c r="B148" i="3"/>
  <c r="B147" i="3"/>
  <c r="B149" i="3"/>
  <c r="B153" i="3"/>
  <c r="B152" i="3"/>
  <c r="B151" i="3"/>
  <c r="B150" i="3"/>
  <c r="B158" i="3"/>
  <c r="B138" i="3"/>
  <c r="B137" i="3"/>
  <c r="B136" i="3"/>
  <c r="B135" i="3"/>
  <c r="B133" i="3"/>
  <c r="B132" i="3"/>
  <c r="B131" i="3"/>
  <c r="B128" i="3"/>
  <c r="B127" i="3"/>
  <c r="B123" i="3"/>
  <c r="B162" i="3"/>
  <c r="B161" i="3"/>
  <c r="B160" i="3"/>
  <c r="B159" i="3"/>
  <c r="B157" i="3"/>
  <c r="B156" i="3"/>
  <c r="B155" i="3"/>
  <c r="B154" i="3"/>
  <c r="B146" i="3"/>
  <c r="B145" i="3"/>
  <c r="B144" i="3"/>
  <c r="B134" i="3"/>
  <c r="B130" i="3"/>
  <c r="B129" i="3"/>
  <c r="B126" i="3"/>
  <c r="B125" i="3"/>
  <c r="B124" i="3"/>
  <c r="B122" i="3"/>
  <c r="B121" i="3"/>
  <c r="B120" i="3"/>
  <c r="B119" i="3"/>
  <c r="B118" i="3"/>
  <c r="B117" i="3"/>
  <c r="B116" i="3"/>
  <c r="B115" i="3"/>
  <c r="B114" i="3"/>
  <c r="C118" i="3"/>
  <c r="C117" i="3"/>
  <c r="C116" i="3"/>
  <c r="C115" i="3"/>
  <c r="C11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B3" i="3"/>
  <c r="B2" i="3"/>
  <c r="C11" i="3"/>
  <c r="C10" i="3"/>
  <c r="C9" i="3"/>
  <c r="C8" i="3"/>
  <c r="C7" i="3"/>
  <c r="C6" i="3"/>
  <c r="C5" i="3"/>
  <c r="C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</calcChain>
</file>

<file path=xl/sharedStrings.xml><?xml version="1.0" encoding="utf-8"?>
<sst xmlns="http://schemas.openxmlformats.org/spreadsheetml/2006/main" count="717" uniqueCount="185">
  <si>
    <t>{"InputDetection":0,"RecalcMode":0,"Layout":0,"LayoutSamePagesHeightEnabled":false,"Theme":{"BgColor":"#FFFFFFFF","BgImage":"","InputBorderStyle":2,"AppliedTheme":""},"SmartphoneSettings":{"ViewportLock":true,"UseOldViewEngine":false,"EnableZoom":false,"EnableSwipe":false,"HideToolbar":false,"InheritBackgroundColor":false,"CheckboxFlavor":1,"ShowBubble":false},"Name":"","Flavor":-1,"Edition":0,"CopyProtect":{"IsEnabled":false,"DomainName":""},"HideSscPoweredlogo":true,"AspnetConfig":{"BrowseUrl":"http://localhost/ssc","FileExtension":0},"NodeSecureLoginEnabled":false,"SmartphoneTheme":1,"Toolbar":{"Position":1,"IsSubmit":true,"IsPrint":true,"IsPrintAll":false,"IsReset":true,"IsUpdate":true},"ConfigureSubmit":{"IsShowCaptcha":false,"IsUseSscWebServer":true,"ReceiverCode":"","IsFreeService":false,"IsAdvanceService":false,"IsSecureEmail":false,"IsDemonstrationService":false,"AfterSuccessfulSubmit":"","AfterFailSubmit":"","AfterCancelWizard":"","IsUseOwnWebServer":false,"OwnWebServerURL":"","OwnWebServerTarget":"","SubmitTarget":0},"IgnoreBgInputCell":false,"ButtonStyle":0,"ResponsiveDesignDisabled":false,"HideLookupRange":false,"BrowserStorageEnabled":true,"RealtimeSyncEnabled":true,"GoogleAnalyticsTrackingId":"","GoogleApiKey":"","ChartSelected":3,"ChartYAxisFixed":false}</t>
  </si>
  <si>
    <t>{"BrowserAndLocation":{"ConversionPath":"C:\\Users\\mike\\Documents\\SpreadsheetConverter","SelectedBrowsers":[]},"SpreadsheetServer":{"Username":"","Password":"","ServerUrl":""},"ConfigureSubmitDefault":{"Email":"","Free":false,"Advanced":false,"AdvancedSecured":false,"Demo":false},"MessageBubble":{"Close":false,"TopMsg":0},"CustomizeTheme":{"Theme":""},"QrSetting":{"ShowOnConversion":true},"CongratsPage":{"LastOpenedVersion":""},"WordPressPluginSetting":{"IsPluginInstalled":false},"Preferences":{"IsAdvancedSettingModelInitialize":true,"IsCaptchaInitialize":true,"IsNodeSettingInitialize":false,"IsRequiredFieldModalInitialize":true,"IsSubmitDialogModelInitialize":true,"IsToolbarButtonModelInitialize":true,"IsWizardButtonModelInitialize":true,"ReadFromHidden":false,"AdvancedSetting":null,"NodeSetting":{"LoginText":{"LoginButtonText":"Login","PageDescription":"Restricted access only","LoginErrorMessage":"Authentication failed, please check your username and password.","PlaceholderPassword":"password","PlaceholderUsername":"username / email","UserExtraMessage":""}},"Captcha":{"Heading":"Enter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 or invalid.","OkButton":"OK","DDLDefaultRequiredText":"Please Select"},"WizardButton":{"Next":"Next","Previous":"Previous","Cancel":"Cancel","Finish":"Finish"},"ToolbarButton":{"Submit":"Submit","Print":"Print","PrintAll":"Print All","Reset":"Reset","Update":"Update","Back":"Back"},"SubmitDialog":{"SubmitDialogHeading":"Submit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later."}},"UxPreferences":null}</t>
  </si>
  <si>
    <t>{"IsHide":false,"HiddenInExcel":false,"SheetId":-1,"Name":"Biz Info","Guid":"BAHO4U","Index":1,"VisibleRange":"","SheetTheme":{"TabColor":"","BodyColor":"","BodyImage":""}}</t>
  </si>
  <si>
    <t>Location 1</t>
  </si>
  <si>
    <t>Location 2</t>
  </si>
  <si>
    <t>Location 3</t>
  </si>
  <si>
    <t>Location 4</t>
  </si>
  <si>
    <t>Location 5</t>
  </si>
  <si>
    <t>Location 6</t>
  </si>
  <si>
    <t>Location 7</t>
  </si>
  <si>
    <t>Location 8</t>
  </si>
  <si>
    <t>Location 9</t>
  </si>
  <si>
    <t>Location 10</t>
  </si>
  <si>
    <t>Bug / Pest 1</t>
  </si>
  <si>
    <t>Bug / Pest 2</t>
  </si>
  <si>
    <t>Bug / Pest 3</t>
  </si>
  <si>
    <t>Bug / Pest 4</t>
  </si>
  <si>
    <t>Bug / Pest 5</t>
  </si>
  <si>
    <t>Bug / Pest 6</t>
  </si>
  <si>
    <t>Bug / Pest 7</t>
  </si>
  <si>
    <t>Bug / Pest 8</t>
  </si>
  <si>
    <t>Bug / Pest 9</t>
  </si>
  <si>
    <t>Bug / Pest 10</t>
  </si>
  <si>
    <t>Example:</t>
  </si>
  <si>
    <t>Los Angeles</t>
  </si>
  <si>
    <t>Anaheim</t>
  </si>
  <si>
    <t>Orange County</t>
  </si>
  <si>
    <t>Irvine</t>
  </si>
  <si>
    <t>Beverly Hills</t>
  </si>
  <si>
    <t>... And so on</t>
  </si>
  <si>
    <t>Your Locations</t>
  </si>
  <si>
    <t>Your Bugs / Pests</t>
  </si>
  <si>
    <t>Ad Group</t>
  </si>
  <si>
    <t>Keyword</t>
  </si>
  <si>
    <t>Campaign</t>
  </si>
  <si>
    <t>Pest Control</t>
  </si>
  <si>
    <t>Business Name</t>
  </si>
  <si>
    <t>Your Competition</t>
  </si>
  <si>
    <t>Competition 1</t>
  </si>
  <si>
    <t>Competition 2</t>
  </si>
  <si>
    <t>Competition 3</t>
  </si>
  <si>
    <t>Competition 4</t>
  </si>
  <si>
    <t>Competition 5</t>
  </si>
  <si>
    <t>Competition 6</t>
  </si>
  <si>
    <t>Competition 7</t>
  </si>
  <si>
    <t>Competition 8</t>
  </si>
  <si>
    <t>Competition 9</t>
  </si>
  <si>
    <t>Competition 10</t>
  </si>
  <si>
    <t>Your Zip Codes</t>
  </si>
  <si>
    <t>Zip Code 1</t>
  </si>
  <si>
    <t>pest control</t>
  </si>
  <si>
    <t>pest control services</t>
  </si>
  <si>
    <t>Zip Code 2</t>
  </si>
  <si>
    <t>Zip Code 3</t>
  </si>
  <si>
    <t>Zip Code 4</t>
  </si>
  <si>
    <t>Zip Code 5</t>
  </si>
  <si>
    <t>Zip Code 6</t>
  </si>
  <si>
    <t>Zip Code 7</t>
  </si>
  <si>
    <t>Zip Code 8</t>
  </si>
  <si>
    <t>Zip Code 9</t>
  </si>
  <si>
    <t>Zip Code 10</t>
  </si>
  <si>
    <t>professional pest control</t>
  </si>
  <si>
    <t>local pest control</t>
  </si>
  <si>
    <t>Rodent Control</t>
  </si>
  <si>
    <t>Bug Exterminator</t>
  </si>
  <si>
    <t>Exterminator</t>
  </si>
  <si>
    <t>pest control company near me</t>
  </si>
  <si>
    <t>exterminator near me</t>
  </si>
  <si>
    <t>State You Provide Services In</t>
  </si>
  <si>
    <t>State 1</t>
  </si>
  <si>
    <t>State 2</t>
  </si>
  <si>
    <t>State 3</t>
  </si>
  <si>
    <t>State 4</t>
  </si>
  <si>
    <t xml:space="preserve">Example: </t>
  </si>
  <si>
    <t>Minnesota</t>
  </si>
  <si>
    <t>North Dakota</t>
  </si>
  <si>
    <t>South Dakota</t>
  </si>
  <si>
    <t>MN</t>
  </si>
  <si>
    <t>ND</t>
  </si>
  <si>
    <t>SD</t>
  </si>
  <si>
    <t>Abb 1</t>
  </si>
  <si>
    <t>Abb 2</t>
  </si>
  <si>
    <t>Abb 3</t>
  </si>
  <si>
    <t>Abb 4</t>
  </si>
  <si>
    <t>Campaign Name</t>
  </si>
  <si>
    <t>Keyword Type</t>
  </si>
  <si>
    <t>Max CPC</t>
  </si>
  <si>
    <t>phrase</t>
  </si>
  <si>
    <t>{"IsHide":false,"HiddenInExcel":false,"SheetId":-1,"Name":"Keywords","Guid":"4TKHLI","Index":2,"VisibleRange":"","SheetTheme":{"TabColor":"","BodyColor":"","BodyImage":""}}</t>
  </si>
  <si>
    <t>free</t>
  </si>
  <si>
    <t>cheap</t>
  </si>
  <si>
    <t>inexpensive</t>
  </si>
  <si>
    <t>commercial</t>
  </si>
  <si>
    <t xml:space="preserve">bed </t>
  </si>
  <si>
    <t>(if you don't want to service bed bugs)</t>
  </si>
  <si>
    <t>bed bugs</t>
  </si>
  <si>
    <t>(same as above)</t>
  </si>
  <si>
    <t>chipmunk</t>
  </si>
  <si>
    <t>squirrel</t>
  </si>
  <si>
    <t>(if you don't want to service these)</t>
  </si>
  <si>
    <t>raccppms</t>
  </si>
  <si>
    <t>snakes</t>
  </si>
  <si>
    <t>wildlife</t>
  </si>
  <si>
    <t>equipment</t>
  </si>
  <si>
    <t>spray</t>
  </si>
  <si>
    <t>devices</t>
  </si>
  <si>
    <t>pictures</t>
  </si>
  <si>
    <t>images</t>
  </si>
  <si>
    <t>blog</t>
  </si>
  <si>
    <t>stories</t>
  </si>
  <si>
    <t>ardvark</t>
  </si>
  <si>
    <t>24 hour</t>
  </si>
  <si>
    <t>(if you just work during the daytime hours)</t>
  </si>
  <si>
    <t>24-hour</t>
  </si>
  <si>
    <t>24 hr</t>
  </si>
  <si>
    <t>lice</t>
  </si>
  <si>
    <t>products</t>
  </si>
  <si>
    <t>removal tips</t>
  </si>
  <si>
    <t>ridix</t>
  </si>
  <si>
    <t>home depot</t>
  </si>
  <si>
    <t>menards</t>
  </si>
  <si>
    <t>lowes</t>
  </si>
  <si>
    <t>menard's</t>
  </si>
  <si>
    <t>lowe's</t>
  </si>
  <si>
    <t>technique</t>
  </si>
  <si>
    <t>NEGATIVE Keywords</t>
  </si>
  <si>
    <t>Examples:</t>
  </si>
  <si>
    <t>{"IsHide":false,"HiddenInExcel":false,"SheetId":-1,"Name":"Negative","Guid":"CKN1S4","Index":3,"VisibleRange":"","SheetTheme":{"TabColor":"","BodyColor":"","BodyImage":""}}</t>
  </si>
  <si>
    <t>Headline 1</t>
  </si>
  <si>
    <t>Headline 2</t>
  </si>
  <si>
    <t>Description</t>
  </si>
  <si>
    <t>Path 1</t>
  </si>
  <si>
    <t>Path 2</t>
  </si>
  <si>
    <t>Final URL</t>
  </si>
  <si>
    <t>Final Mobile URL</t>
  </si>
  <si>
    <t>pest control companies</t>
  </si>
  <si>
    <t>pest control companies near me</t>
  </si>
  <si>
    <t>pest control near me</t>
  </si>
  <si>
    <t>rodent control near me</t>
  </si>
  <si>
    <t>rodent control company near me</t>
  </si>
  <si>
    <t>local exterminator</t>
  </si>
  <si>
    <t>Business Website</t>
  </si>
  <si>
    <t>MySite.com</t>
  </si>
  <si>
    <t>(Do not enter http://. And you must have .com, .net, etc. at the end)</t>
  </si>
  <si>
    <t>Local Pest Control</t>
  </si>
  <si>
    <t>Pest-Control</t>
  </si>
  <si>
    <t>Full Service Pest Control</t>
  </si>
  <si>
    <t>Local, Professional &amp; Guaranteed Pest Control. Get a Free Estimate Today.</t>
  </si>
  <si>
    <t>Guaranteed Pest Removal</t>
  </si>
  <si>
    <t>My Biz</t>
  </si>
  <si>
    <t>Need A Reliable Exterminator?</t>
  </si>
  <si>
    <t>Try The Right Pest Service</t>
  </si>
  <si>
    <t>Try-The-Best</t>
  </si>
  <si>
    <t>Pest-Removal</t>
  </si>
  <si>
    <t>Pest Control Professionals</t>
  </si>
  <si>
    <t>Full Service Rodent Control</t>
  </si>
  <si>
    <t>Guaranteed Rodent Removal</t>
  </si>
  <si>
    <t>Full Service Exterminator</t>
  </si>
  <si>
    <t>Guaranteed Extermination</t>
  </si>
  <si>
    <t>We're Rodent Removal Experts</t>
  </si>
  <si>
    <t>We're Rodent Professionals</t>
  </si>
  <si>
    <t>We're Extermination Experts</t>
  </si>
  <si>
    <t>We're Extermination Pros</t>
  </si>
  <si>
    <t>Local, Professional &amp; Guaranteed Rodent Removal. Get a Free Estimate Today.</t>
  </si>
  <si>
    <t>Local, Professional &amp; Guaranteed Extermination. Get a Free Estimate Today.</t>
  </si>
  <si>
    <t>Rodent-Control</t>
  </si>
  <si>
    <t>Local, Professional &amp; Guaranteed Pest Extermination. Get a Free Estimate Today.</t>
  </si>
  <si>
    <t>You Can Change This To Whatever You Want To.</t>
  </si>
  <si>
    <t>Business Information - Fill In The Yellow Cells</t>
  </si>
  <si>
    <t>Use Singular Version of Pests</t>
  </si>
  <si>
    <r>
      <t>Example: Termite and NOT Termit</t>
    </r>
    <r>
      <rPr>
        <sz val="11"/>
        <rFont val="Calibri"/>
        <family val="2"/>
        <scheme val="minor"/>
      </rPr>
      <t>es</t>
    </r>
  </si>
  <si>
    <t>Termite</t>
  </si>
  <si>
    <t>Mouse</t>
  </si>
  <si>
    <t>Ant</t>
  </si>
  <si>
    <t>Bed Bug</t>
  </si>
  <si>
    <t>Millipede</t>
  </si>
  <si>
    <t>Mouse and NOT Mice</t>
  </si>
  <si>
    <t>State Abbreviation</t>
  </si>
  <si>
    <t>Save a Master Copy of This Sheet BEFORE Using It</t>
  </si>
  <si>
    <t>{"IsHide":false,"HiddenInExcel":false,"SheetId":-1,"Name":"Ads - Review","Guid":"PSJDXJ","Index":6,"VisibleRange":"","SheetTheme":{"TabColor":"","BodyColor":"","BodyImage":""}}</t>
  </si>
  <si>
    <t>{"IsHide":false,"HiddenInExcel":false,"SheetId":-1,"Name":"Ads - Final","Guid":"HSDRW2","Index":7,"VisibleRange":"","SheetTheme":{"TabColor":"","BodyColor":"","BodyImage":""}}</t>
  </si>
  <si>
    <t>{"IsHide":false,"HiddenInExcel":false,"SheetId":-1,"Name":"Ad Example","Guid":"OY722U","Index":4,"VisibleRange":"","SheetTheme":{"TabColor":"","BodyColor":"","BodyImage":""}}</t>
  </si>
  <si>
    <t>{"IsHide":false,"HiddenInExcel":false,"SheetId":-1,"Name":"Write Ads Here","Guid":"8YHRLG","Index":5,"VisibleRange":"","SheetTheme":{"TabColor":"","BodyColor":"","BodyImage":""}}</t>
  </si>
  <si>
    <t>Just make sure that your Google campaign name is EXACTLY the same. (This IS case sensitive)</t>
  </si>
  <si>
    <t>Your Campaign 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</si>
</sst>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0" fillId="2" borderId="1" xfId="0" applyFill="1" applyBorder="1"/>
    <xf numFmtId="0" fontId="1" fillId="0" borderId="0" xfId="0" applyFont="1"/>
    <xf numFmtId="0" fontId="2" fillId="0" borderId="0" xfId="0" applyFont="1"/>
    <xf numFmtId="0" fontId="1" fillId="0" borderId="2" xfId="0" applyFont="1" applyBorder="1" applyAlignment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1" fillId="0" borderId="2" xfId="0" applyFont="1" applyBorder="1"/>
    <xf numFmtId="2" fontId="3" fillId="0" borderId="2" xfId="0" applyNumberFormat="1" applyFont="1" applyFill="1" applyBorder="1" applyAlignment="1" applyProtection="1">
      <protection locked="0"/>
    </xf>
    <xf numFmtId="2" fontId="0" fillId="0" borderId="0" xfId="0" applyNumberFormat="1"/>
    <xf numFmtId="0" fontId="0" fillId="0" borderId="0" xfId="0" applyFill="1" applyBorder="1"/>
    <xf numFmtId="0" fontId="1" fillId="0" borderId="2" xfId="0" applyFont="1" applyFill="1" applyBorder="1"/>
    <xf numFmtId="0" fontId="0" fillId="2" borderId="1" xfId="0" applyFill="1" applyBorder="1" applyAlignment="1">
      <alignment horizontal="left"/>
    </xf>
    <xf numFmtId="0" fontId="0" fillId="3" borderId="0" xfId="0" applyFill="1"/>
    <xf numFmtId="0" fontId="2" fillId="3" borderId="0" xfId="0" applyFont="1" applyFill="1"/>
    <xf numFmtId="0" fontId="6" fillId="4" borderId="0" xfId="0" applyFont="1" applyFill="1"/>
    <xf numFmtId="0" fontId="4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E63" sqref="E63"/>
    </sheetView>
  </sheetViews>
  <sheetFormatPr defaultRowHeight="15" x14ac:dyDescent="0.25"/>
  <cols>
    <col min="1" max="1" width="29" customWidth="1"/>
    <col min="2" max="2" width="26.28515625" customWidth="1"/>
    <col min="3" max="4" width="3.42578125" customWidth="1"/>
    <col min="6" max="6" width="16.5703125" customWidth="1"/>
    <col min="7" max="7" width="13" customWidth="1"/>
  </cols>
  <sheetData>
    <row r="1" spans="1:10" ht="18.75" x14ac:dyDescent="0.3">
      <c r="A1" s="14" t="s">
        <v>168</v>
      </c>
      <c r="B1" s="13"/>
      <c r="F1" s="15" t="s">
        <v>178</v>
      </c>
      <c r="G1" s="16"/>
      <c r="H1" s="16"/>
      <c r="I1" s="16"/>
      <c r="J1" s="16"/>
    </row>
    <row r="3" spans="1:10" x14ac:dyDescent="0.25">
      <c r="A3" s="3" t="s">
        <v>36</v>
      </c>
      <c r="B3" s="2" t="s">
        <v>149</v>
      </c>
    </row>
    <row r="4" spans="1:10" x14ac:dyDescent="0.25">
      <c r="A4" s="3"/>
      <c r="B4" s="10"/>
    </row>
    <row r="5" spans="1:10" x14ac:dyDescent="0.25">
      <c r="A5" s="3" t="s">
        <v>141</v>
      </c>
      <c r="B5" s="2" t="s">
        <v>142</v>
      </c>
      <c r="D5" t="s">
        <v>143</v>
      </c>
    </row>
    <row r="7" spans="1:10" x14ac:dyDescent="0.25">
      <c r="A7" s="3" t="s">
        <v>68</v>
      </c>
      <c r="B7" s="2" t="s">
        <v>69</v>
      </c>
      <c r="E7" t="s">
        <v>73</v>
      </c>
      <c r="F7" t="s">
        <v>74</v>
      </c>
    </row>
    <row r="8" spans="1:10" x14ac:dyDescent="0.25">
      <c r="A8" s="3"/>
      <c r="B8" s="2" t="s">
        <v>70</v>
      </c>
      <c r="F8" t="s">
        <v>75</v>
      </c>
    </row>
    <row r="9" spans="1:10" x14ac:dyDescent="0.25">
      <c r="A9" s="3"/>
      <c r="B9" s="2" t="s">
        <v>71</v>
      </c>
      <c r="F9" t="s">
        <v>76</v>
      </c>
    </row>
    <row r="10" spans="1:10" x14ac:dyDescent="0.25">
      <c r="A10" s="3"/>
      <c r="B10" s="2" t="s">
        <v>72</v>
      </c>
      <c r="F10" t="s">
        <v>29</v>
      </c>
    </row>
    <row r="12" spans="1:10" x14ac:dyDescent="0.25">
      <c r="A12" s="3" t="s">
        <v>177</v>
      </c>
      <c r="B12" s="2" t="s">
        <v>80</v>
      </c>
      <c r="C12" t="s">
        <v>73</v>
      </c>
      <c r="D12" t="s">
        <v>77</v>
      </c>
    </row>
    <row r="13" spans="1:10" x14ac:dyDescent="0.25">
      <c r="A13" s="3"/>
      <c r="B13" s="2" t="s">
        <v>81</v>
      </c>
      <c r="D13" t="s">
        <v>78</v>
      </c>
    </row>
    <row r="14" spans="1:10" x14ac:dyDescent="0.25">
      <c r="A14" s="3"/>
      <c r="B14" s="2" t="s">
        <v>82</v>
      </c>
      <c r="D14" t="s">
        <v>79</v>
      </c>
    </row>
    <row r="15" spans="1:10" x14ac:dyDescent="0.25">
      <c r="A15" s="3"/>
      <c r="B15" s="2" t="s">
        <v>83</v>
      </c>
      <c r="D15" t="s">
        <v>29</v>
      </c>
    </row>
    <row r="17" spans="1:6" x14ac:dyDescent="0.25">
      <c r="A17" s="3" t="s">
        <v>30</v>
      </c>
      <c r="B17" s="2" t="s">
        <v>3</v>
      </c>
      <c r="E17" t="s">
        <v>23</v>
      </c>
      <c r="F17" t="s">
        <v>24</v>
      </c>
    </row>
    <row r="18" spans="1:6" x14ac:dyDescent="0.25">
      <c r="B18" s="2" t="s">
        <v>4</v>
      </c>
      <c r="F18" t="s">
        <v>25</v>
      </c>
    </row>
    <row r="19" spans="1:6" x14ac:dyDescent="0.25">
      <c r="B19" s="2" t="s">
        <v>5</v>
      </c>
      <c r="F19" t="s">
        <v>26</v>
      </c>
    </row>
    <row r="20" spans="1:6" x14ac:dyDescent="0.25">
      <c r="B20" s="2" t="s">
        <v>6</v>
      </c>
      <c r="F20" t="s">
        <v>27</v>
      </c>
    </row>
    <row r="21" spans="1:6" x14ac:dyDescent="0.25">
      <c r="B21" s="2" t="s">
        <v>7</v>
      </c>
      <c r="F21" t="s">
        <v>28</v>
      </c>
    </row>
    <row r="22" spans="1:6" x14ac:dyDescent="0.25">
      <c r="B22" s="2" t="s">
        <v>8</v>
      </c>
      <c r="F22" t="s">
        <v>29</v>
      </c>
    </row>
    <row r="23" spans="1:6" x14ac:dyDescent="0.25">
      <c r="B23" s="2" t="s">
        <v>9</v>
      </c>
    </row>
    <row r="24" spans="1:6" x14ac:dyDescent="0.25">
      <c r="B24" s="2" t="s">
        <v>10</v>
      </c>
    </row>
    <row r="25" spans="1:6" x14ac:dyDescent="0.25">
      <c r="B25" s="2" t="s">
        <v>11</v>
      </c>
    </row>
    <row r="26" spans="1:6" x14ac:dyDescent="0.25">
      <c r="B26" s="2" t="s">
        <v>12</v>
      </c>
    </row>
    <row r="27" spans="1:6" x14ac:dyDescent="0.25">
      <c r="B27" s="1"/>
    </row>
    <row r="28" spans="1:6" x14ac:dyDescent="0.25">
      <c r="A28" s="3" t="s">
        <v>48</v>
      </c>
      <c r="B28" s="12" t="s">
        <v>49</v>
      </c>
      <c r="E28" t="s">
        <v>23</v>
      </c>
      <c r="F28">
        <v>55317</v>
      </c>
    </row>
    <row r="29" spans="1:6" x14ac:dyDescent="0.25">
      <c r="A29" s="3"/>
      <c r="B29" s="12" t="s">
        <v>52</v>
      </c>
      <c r="F29">
        <v>55318</v>
      </c>
    </row>
    <row r="30" spans="1:6" x14ac:dyDescent="0.25">
      <c r="A30" s="3"/>
      <c r="B30" s="12" t="s">
        <v>53</v>
      </c>
      <c r="F30">
        <v>55319</v>
      </c>
    </row>
    <row r="31" spans="1:6" x14ac:dyDescent="0.25">
      <c r="A31" s="3"/>
      <c r="B31" s="12" t="s">
        <v>54</v>
      </c>
      <c r="F31" t="s">
        <v>29</v>
      </c>
    </row>
    <row r="32" spans="1:6" x14ac:dyDescent="0.25">
      <c r="A32" s="3"/>
      <c r="B32" s="12" t="s">
        <v>55</v>
      </c>
    </row>
    <row r="33" spans="1:9" x14ac:dyDescent="0.25">
      <c r="A33" s="3"/>
      <c r="B33" s="12" t="s">
        <v>56</v>
      </c>
    </row>
    <row r="34" spans="1:9" x14ac:dyDescent="0.25">
      <c r="A34" s="3"/>
      <c r="B34" s="12" t="s">
        <v>57</v>
      </c>
    </row>
    <row r="35" spans="1:9" x14ac:dyDescent="0.25">
      <c r="A35" s="3"/>
      <c r="B35" s="12" t="s">
        <v>58</v>
      </c>
    </row>
    <row r="36" spans="1:9" x14ac:dyDescent="0.25">
      <c r="A36" s="3"/>
      <c r="B36" s="12" t="s">
        <v>59</v>
      </c>
    </row>
    <row r="37" spans="1:9" x14ac:dyDescent="0.25">
      <c r="A37" s="3"/>
      <c r="B37" s="12" t="s">
        <v>60</v>
      </c>
    </row>
    <row r="39" spans="1:9" x14ac:dyDescent="0.25">
      <c r="A39" s="3" t="s">
        <v>31</v>
      </c>
      <c r="B39" s="2" t="s">
        <v>13</v>
      </c>
      <c r="E39" t="s">
        <v>23</v>
      </c>
      <c r="F39" t="s">
        <v>171</v>
      </c>
      <c r="G39" s="13" t="s">
        <v>169</v>
      </c>
      <c r="H39" s="13"/>
      <c r="I39" s="13"/>
    </row>
    <row r="40" spans="1:9" x14ac:dyDescent="0.25">
      <c r="B40" s="2" t="s">
        <v>14</v>
      </c>
      <c r="F40" t="s">
        <v>172</v>
      </c>
      <c r="G40" t="s">
        <v>170</v>
      </c>
    </row>
    <row r="41" spans="1:9" x14ac:dyDescent="0.25">
      <c r="B41" s="2" t="s">
        <v>15</v>
      </c>
      <c r="F41" t="s">
        <v>173</v>
      </c>
      <c r="G41" t="s">
        <v>176</v>
      </c>
    </row>
    <row r="42" spans="1:9" x14ac:dyDescent="0.25">
      <c r="B42" s="2" t="s">
        <v>16</v>
      </c>
      <c r="F42" t="s">
        <v>174</v>
      </c>
    </row>
    <row r="43" spans="1:9" x14ac:dyDescent="0.25">
      <c r="B43" s="2" t="s">
        <v>17</v>
      </c>
      <c r="F43" t="s">
        <v>175</v>
      </c>
    </row>
    <row r="44" spans="1:9" x14ac:dyDescent="0.25">
      <c r="B44" s="2" t="s">
        <v>18</v>
      </c>
      <c r="F44" t="s">
        <v>29</v>
      </c>
    </row>
    <row r="45" spans="1:9" x14ac:dyDescent="0.25">
      <c r="B45" s="2" t="s">
        <v>19</v>
      </c>
    </row>
    <row r="46" spans="1:9" x14ac:dyDescent="0.25">
      <c r="B46" s="2" t="s">
        <v>20</v>
      </c>
    </row>
    <row r="47" spans="1:9" x14ac:dyDescent="0.25">
      <c r="B47" s="2" t="s">
        <v>21</v>
      </c>
    </row>
    <row r="48" spans="1:9" x14ac:dyDescent="0.25">
      <c r="B48" s="2" t="s">
        <v>22</v>
      </c>
    </row>
    <row r="50" spans="1:5" x14ac:dyDescent="0.25">
      <c r="A50" s="3" t="s">
        <v>37</v>
      </c>
      <c r="B50" s="2" t="s">
        <v>38</v>
      </c>
    </row>
    <row r="51" spans="1:5" x14ac:dyDescent="0.25">
      <c r="B51" s="2" t="s">
        <v>39</v>
      </c>
    </row>
    <row r="52" spans="1:5" x14ac:dyDescent="0.25">
      <c r="B52" s="2" t="s">
        <v>40</v>
      </c>
    </row>
    <row r="53" spans="1:5" x14ac:dyDescent="0.25">
      <c r="B53" s="2" t="s">
        <v>41</v>
      </c>
    </row>
    <row r="54" spans="1:5" x14ac:dyDescent="0.25">
      <c r="B54" s="2" t="s">
        <v>42</v>
      </c>
    </row>
    <row r="55" spans="1:5" x14ac:dyDescent="0.25">
      <c r="B55" s="2" t="s">
        <v>43</v>
      </c>
    </row>
    <row r="56" spans="1:5" x14ac:dyDescent="0.25">
      <c r="B56" s="2" t="s">
        <v>44</v>
      </c>
    </row>
    <row r="57" spans="1:5" x14ac:dyDescent="0.25">
      <c r="B57" s="2" t="s">
        <v>45</v>
      </c>
    </row>
    <row r="58" spans="1:5" x14ac:dyDescent="0.25">
      <c r="B58" s="2" t="s">
        <v>46</v>
      </c>
    </row>
    <row r="59" spans="1:5" x14ac:dyDescent="0.25">
      <c r="B59" s="2" t="s">
        <v>47</v>
      </c>
    </row>
    <row r="61" spans="1:5" x14ac:dyDescent="0.25">
      <c r="A61" s="3" t="s">
        <v>84</v>
      </c>
      <c r="B61" s="2" t="s">
        <v>35</v>
      </c>
      <c r="D61" t="s">
        <v>167</v>
      </c>
    </row>
    <row r="62" spans="1:5" x14ac:dyDescent="0.25">
      <c r="E62" t="s">
        <v>183</v>
      </c>
    </row>
  </sheetData>
  <pageMargins left="0.7" right="0.7" top="0.75" bottom="0.75" header="0.3" footer="0.3"/>
  <customProperties>
    <customPr name="SSC_SHEET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3"/>
  <sheetViews>
    <sheetView workbookViewId="0">
      <selection activeCell="G10" sqref="G10"/>
    </sheetView>
  </sheetViews>
  <sheetFormatPr defaultRowHeight="15" x14ac:dyDescent="0.25"/>
  <cols>
    <col min="1" max="1" width="19.42578125" customWidth="1"/>
    <col min="2" max="2" width="26.5703125" customWidth="1"/>
    <col min="3" max="3" width="33.5703125" customWidth="1"/>
    <col min="4" max="4" width="14.42578125" customWidth="1"/>
    <col min="5" max="5" width="9.140625" style="9"/>
  </cols>
  <sheetData>
    <row r="1" spans="1:5" ht="15.75" thickBot="1" x14ac:dyDescent="0.3">
      <c r="A1" s="7" t="s">
        <v>84</v>
      </c>
      <c r="B1" s="5" t="s">
        <v>32</v>
      </c>
      <c r="C1" s="6" t="s">
        <v>33</v>
      </c>
      <c r="D1" s="6" t="s">
        <v>85</v>
      </c>
      <c r="E1" s="8" t="s">
        <v>86</v>
      </c>
    </row>
    <row r="2" spans="1:5" x14ac:dyDescent="0.25">
      <c r="A2" t="str">
        <f>+'Biz Info'!B$61</f>
        <v>Pest Control</v>
      </c>
      <c r="B2" t="str">
        <f>+'Biz Info'!B$3</f>
        <v>My Biz</v>
      </c>
      <c r="C2" t="str">
        <f>+'Biz Info'!B$3</f>
        <v>My Biz</v>
      </c>
      <c r="D2" t="s">
        <v>87</v>
      </c>
      <c r="E2" s="9">
        <v>4</v>
      </c>
    </row>
    <row r="3" spans="1:5" x14ac:dyDescent="0.25">
      <c r="A3" t="str">
        <f>+'Biz Info'!B$61</f>
        <v>Pest Control</v>
      </c>
      <c r="B3" t="str">
        <f>+'Biz Info'!B$3</f>
        <v>My Biz</v>
      </c>
      <c r="C3" t="str">
        <f>CONCATENATE(+'Biz Info'!B$3, " ","services")</f>
        <v>My Biz services</v>
      </c>
      <c r="D3" t="s">
        <v>87</v>
      </c>
      <c r="E3" s="9">
        <v>4</v>
      </c>
    </row>
    <row r="4" spans="1:5" x14ac:dyDescent="0.25">
      <c r="A4" t="str">
        <f>+'Biz Info'!B$61</f>
        <v>Pest Control</v>
      </c>
      <c r="B4" t="str">
        <f>+'Biz Info'!B$17</f>
        <v>Location 1</v>
      </c>
      <c r="C4" t="str">
        <f>CONCATENATE(+'Biz Info'!B$17, " ","bug extermination")</f>
        <v>Location 1 bug extermination</v>
      </c>
      <c r="D4" t="s">
        <v>87</v>
      </c>
      <c r="E4" s="9">
        <v>4</v>
      </c>
    </row>
    <row r="5" spans="1:5" x14ac:dyDescent="0.25">
      <c r="A5" t="str">
        <f>+'Biz Info'!B$61</f>
        <v>Pest Control</v>
      </c>
      <c r="B5" t="str">
        <f>+'Biz Info'!B$17</f>
        <v>Location 1</v>
      </c>
      <c r="C5" t="str">
        <f>CONCATENATE(+'Biz Info'!B$17, " ","bug exterminator")</f>
        <v>Location 1 bug exterminator</v>
      </c>
      <c r="D5" t="s">
        <v>87</v>
      </c>
      <c r="E5" s="9">
        <v>4</v>
      </c>
    </row>
    <row r="6" spans="1:5" x14ac:dyDescent="0.25">
      <c r="A6" t="str">
        <f>+'Biz Info'!B$61</f>
        <v>Pest Control</v>
      </c>
      <c r="B6" t="str">
        <f>+'Biz Info'!B$17</f>
        <v>Location 1</v>
      </c>
      <c r="C6" t="str">
        <f>CONCATENATE(+'Biz Info'!B$17, " ","exterminating")</f>
        <v>Location 1 exterminating</v>
      </c>
      <c r="D6" t="s">
        <v>87</v>
      </c>
      <c r="E6" s="9">
        <v>4</v>
      </c>
    </row>
    <row r="7" spans="1:5" x14ac:dyDescent="0.25">
      <c r="A7" t="str">
        <f>+'Biz Info'!B$61</f>
        <v>Pest Control</v>
      </c>
      <c r="B7" t="str">
        <f>+'Biz Info'!B$17</f>
        <v>Location 1</v>
      </c>
      <c r="C7" t="str">
        <f>CONCATENATE(+'Biz Info'!B$17, " ","extermination")</f>
        <v>Location 1 extermination</v>
      </c>
      <c r="D7" t="s">
        <v>87</v>
      </c>
      <c r="E7" s="9">
        <v>4</v>
      </c>
    </row>
    <row r="8" spans="1:5" x14ac:dyDescent="0.25">
      <c r="A8" t="str">
        <f>+'Biz Info'!B$61</f>
        <v>Pest Control</v>
      </c>
      <c r="B8" t="str">
        <f>+'Biz Info'!B$17</f>
        <v>Location 1</v>
      </c>
      <c r="C8" t="str">
        <f>CONCATENATE(+'Biz Info'!B$17, " ","exterminator")</f>
        <v>Location 1 exterminator</v>
      </c>
      <c r="D8" t="s">
        <v>87</v>
      </c>
      <c r="E8" s="9">
        <v>4</v>
      </c>
    </row>
    <row r="9" spans="1:5" x14ac:dyDescent="0.25">
      <c r="A9" t="str">
        <f>+'Biz Info'!B$61</f>
        <v>Pest Control</v>
      </c>
      <c r="B9" t="str">
        <f>+'Biz Info'!B$17</f>
        <v>Location 1</v>
      </c>
      <c r="C9" t="str">
        <f>CONCATENATE(+'Biz Info'!B$17, " ","local pest control")</f>
        <v>Location 1 local pest control</v>
      </c>
      <c r="D9" t="s">
        <v>87</v>
      </c>
      <c r="E9" s="9">
        <v>4</v>
      </c>
    </row>
    <row r="10" spans="1:5" x14ac:dyDescent="0.25">
      <c r="A10" t="str">
        <f>+'Biz Info'!B$61</f>
        <v>Pest Control</v>
      </c>
      <c r="B10" t="str">
        <f>+'Biz Info'!B$17</f>
        <v>Location 1</v>
      </c>
      <c r="C10" t="str">
        <f>CONCATENATE(+'Biz Info'!B$17, " ","pest control")</f>
        <v>Location 1 pest control</v>
      </c>
      <c r="D10" t="s">
        <v>87</v>
      </c>
      <c r="E10" s="9">
        <v>4</v>
      </c>
    </row>
    <row r="11" spans="1:5" x14ac:dyDescent="0.25">
      <c r="A11" t="str">
        <f>+'Biz Info'!B$61</f>
        <v>Pest Control</v>
      </c>
      <c r="B11" t="str">
        <f>+'Biz Info'!B$17</f>
        <v>Location 1</v>
      </c>
      <c r="C11" t="str">
        <f>CONCATENATE(+'Biz Info'!B$17, " ","pest control services")</f>
        <v>Location 1 pest control services</v>
      </c>
      <c r="D11" t="s">
        <v>87</v>
      </c>
      <c r="E11" s="9">
        <v>4</v>
      </c>
    </row>
    <row r="12" spans="1:5" x14ac:dyDescent="0.25">
      <c r="A12" t="str">
        <f>+'Biz Info'!B$61</f>
        <v>Pest Control</v>
      </c>
      <c r="B12" t="str">
        <f>+'Biz Info'!B$18</f>
        <v>Location 2</v>
      </c>
      <c r="C12" t="str">
        <f>CONCATENATE(+'Biz Info'!B$18, " ","bug extermination")</f>
        <v>Location 2 bug extermination</v>
      </c>
      <c r="D12" t="s">
        <v>87</v>
      </c>
      <c r="E12" s="9">
        <v>4</v>
      </c>
    </row>
    <row r="13" spans="1:5" x14ac:dyDescent="0.25">
      <c r="A13" t="str">
        <f>+'Biz Info'!B$61</f>
        <v>Pest Control</v>
      </c>
      <c r="B13" t="str">
        <f>+'Biz Info'!B$18</f>
        <v>Location 2</v>
      </c>
      <c r="C13" t="str">
        <f>CONCATENATE(+'Biz Info'!B$18, " ","bug exterminator")</f>
        <v>Location 2 bug exterminator</v>
      </c>
      <c r="D13" t="s">
        <v>87</v>
      </c>
      <c r="E13" s="9">
        <v>4</v>
      </c>
    </row>
    <row r="14" spans="1:5" x14ac:dyDescent="0.25">
      <c r="A14" t="str">
        <f>+'Biz Info'!B$61</f>
        <v>Pest Control</v>
      </c>
      <c r="B14" t="str">
        <f>+'Biz Info'!B$18</f>
        <v>Location 2</v>
      </c>
      <c r="C14" t="str">
        <f>CONCATENATE(+'Biz Info'!B$18, " ","exterminating")</f>
        <v>Location 2 exterminating</v>
      </c>
      <c r="D14" t="s">
        <v>87</v>
      </c>
      <c r="E14" s="9">
        <v>4</v>
      </c>
    </row>
    <row r="15" spans="1:5" x14ac:dyDescent="0.25">
      <c r="A15" t="str">
        <f>+'Biz Info'!B$61</f>
        <v>Pest Control</v>
      </c>
      <c r="B15" t="str">
        <f>+'Biz Info'!B$18</f>
        <v>Location 2</v>
      </c>
      <c r="C15" t="str">
        <f>CONCATENATE(+'Biz Info'!B$18, " ","extermination")</f>
        <v>Location 2 extermination</v>
      </c>
      <c r="D15" t="s">
        <v>87</v>
      </c>
      <c r="E15" s="9">
        <v>4</v>
      </c>
    </row>
    <row r="16" spans="1:5" x14ac:dyDescent="0.25">
      <c r="A16" t="str">
        <f>+'Biz Info'!B$61</f>
        <v>Pest Control</v>
      </c>
      <c r="B16" t="str">
        <f>+'Biz Info'!B$18</f>
        <v>Location 2</v>
      </c>
      <c r="C16" t="str">
        <f>CONCATENATE(+'Biz Info'!B$18, " ","exterminator")</f>
        <v>Location 2 exterminator</v>
      </c>
      <c r="D16" t="s">
        <v>87</v>
      </c>
      <c r="E16" s="9">
        <v>4</v>
      </c>
    </row>
    <row r="17" spans="1:5" x14ac:dyDescent="0.25">
      <c r="A17" t="str">
        <f>+'Biz Info'!B$61</f>
        <v>Pest Control</v>
      </c>
      <c r="B17" t="str">
        <f>+'Biz Info'!B$18</f>
        <v>Location 2</v>
      </c>
      <c r="C17" t="str">
        <f>CONCATENATE(+'Biz Info'!B$18, " ","local pest control")</f>
        <v>Location 2 local pest control</v>
      </c>
      <c r="D17" t="s">
        <v>87</v>
      </c>
      <c r="E17" s="9">
        <v>4</v>
      </c>
    </row>
    <row r="18" spans="1:5" x14ac:dyDescent="0.25">
      <c r="A18" t="str">
        <f>+'Biz Info'!B$61</f>
        <v>Pest Control</v>
      </c>
      <c r="B18" t="str">
        <f>+'Biz Info'!B$18</f>
        <v>Location 2</v>
      </c>
      <c r="C18" t="str">
        <f>CONCATENATE(+'Biz Info'!B$18, " ","pest control")</f>
        <v>Location 2 pest control</v>
      </c>
      <c r="D18" t="s">
        <v>87</v>
      </c>
      <c r="E18" s="9">
        <v>4</v>
      </c>
    </row>
    <row r="19" spans="1:5" x14ac:dyDescent="0.25">
      <c r="A19" t="str">
        <f>+'Biz Info'!B$61</f>
        <v>Pest Control</v>
      </c>
      <c r="B19" t="str">
        <f>+'Biz Info'!B$18</f>
        <v>Location 2</v>
      </c>
      <c r="C19" t="str">
        <f>CONCATENATE(+'Biz Info'!B$18, " ","pest control services")</f>
        <v>Location 2 pest control services</v>
      </c>
      <c r="D19" t="s">
        <v>87</v>
      </c>
      <c r="E19" s="9">
        <v>4</v>
      </c>
    </row>
    <row r="20" spans="1:5" x14ac:dyDescent="0.25">
      <c r="A20" t="str">
        <f>+'Biz Info'!B$61</f>
        <v>Pest Control</v>
      </c>
      <c r="B20" t="str">
        <f>+'Biz Info'!B$19</f>
        <v>Location 3</v>
      </c>
      <c r="C20" t="str">
        <f>CONCATENATE(+'Biz Info'!B$19, " ","bug extermination")</f>
        <v>Location 3 bug extermination</v>
      </c>
      <c r="D20" t="s">
        <v>87</v>
      </c>
      <c r="E20" s="9">
        <v>4</v>
      </c>
    </row>
    <row r="21" spans="1:5" x14ac:dyDescent="0.25">
      <c r="A21" t="str">
        <f>+'Biz Info'!B$61</f>
        <v>Pest Control</v>
      </c>
      <c r="B21" t="str">
        <f>+'Biz Info'!B$19</f>
        <v>Location 3</v>
      </c>
      <c r="C21" t="str">
        <f>CONCATENATE(+'Biz Info'!B$19, " ","bug exterminator")</f>
        <v>Location 3 bug exterminator</v>
      </c>
      <c r="D21" t="s">
        <v>87</v>
      </c>
      <c r="E21" s="9">
        <v>4</v>
      </c>
    </row>
    <row r="22" spans="1:5" x14ac:dyDescent="0.25">
      <c r="A22" t="str">
        <f>+'Biz Info'!B$61</f>
        <v>Pest Control</v>
      </c>
      <c r="B22" t="str">
        <f>+'Biz Info'!B$19</f>
        <v>Location 3</v>
      </c>
      <c r="C22" t="str">
        <f>CONCATENATE(+'Biz Info'!B$19, " ","exterminating")</f>
        <v>Location 3 exterminating</v>
      </c>
      <c r="D22" t="s">
        <v>87</v>
      </c>
      <c r="E22" s="9">
        <v>4</v>
      </c>
    </row>
    <row r="23" spans="1:5" x14ac:dyDescent="0.25">
      <c r="A23" t="str">
        <f>+'Biz Info'!B$61</f>
        <v>Pest Control</v>
      </c>
      <c r="B23" t="str">
        <f>+'Biz Info'!B$19</f>
        <v>Location 3</v>
      </c>
      <c r="C23" t="str">
        <f>CONCATENATE(+'Biz Info'!B$19, " ","extermination")</f>
        <v>Location 3 extermination</v>
      </c>
      <c r="D23" t="s">
        <v>87</v>
      </c>
      <c r="E23" s="9">
        <v>4</v>
      </c>
    </row>
    <row r="24" spans="1:5" x14ac:dyDescent="0.25">
      <c r="A24" t="str">
        <f>+'Biz Info'!B$61</f>
        <v>Pest Control</v>
      </c>
      <c r="B24" t="str">
        <f>+'Biz Info'!B$19</f>
        <v>Location 3</v>
      </c>
      <c r="C24" t="str">
        <f>CONCATENATE(+'Biz Info'!B$19, " ","exterminator")</f>
        <v>Location 3 exterminator</v>
      </c>
      <c r="D24" t="s">
        <v>87</v>
      </c>
      <c r="E24" s="9">
        <v>4</v>
      </c>
    </row>
    <row r="25" spans="1:5" x14ac:dyDescent="0.25">
      <c r="A25" t="str">
        <f>+'Biz Info'!B$61</f>
        <v>Pest Control</v>
      </c>
      <c r="B25" t="str">
        <f>+'Biz Info'!B$19</f>
        <v>Location 3</v>
      </c>
      <c r="C25" t="str">
        <f>CONCATENATE(+'Biz Info'!B$19, " ","local pest control")</f>
        <v>Location 3 local pest control</v>
      </c>
      <c r="D25" t="s">
        <v>87</v>
      </c>
      <c r="E25" s="9">
        <v>4</v>
      </c>
    </row>
    <row r="26" spans="1:5" x14ac:dyDescent="0.25">
      <c r="A26" t="str">
        <f>+'Biz Info'!B$61</f>
        <v>Pest Control</v>
      </c>
      <c r="B26" t="str">
        <f>+'Biz Info'!B$19</f>
        <v>Location 3</v>
      </c>
      <c r="C26" t="str">
        <f>CONCATENATE(+'Biz Info'!B$19, " ","pest control")</f>
        <v>Location 3 pest control</v>
      </c>
      <c r="D26" t="s">
        <v>87</v>
      </c>
      <c r="E26" s="9">
        <v>4</v>
      </c>
    </row>
    <row r="27" spans="1:5" x14ac:dyDescent="0.25">
      <c r="A27" t="str">
        <f>+'Biz Info'!B$61</f>
        <v>Pest Control</v>
      </c>
      <c r="B27" t="str">
        <f>+'Biz Info'!B$19</f>
        <v>Location 3</v>
      </c>
      <c r="C27" t="str">
        <f>CONCATENATE(+'Biz Info'!B$19, " ","pest control services")</f>
        <v>Location 3 pest control services</v>
      </c>
      <c r="D27" t="s">
        <v>87</v>
      </c>
      <c r="E27" s="9">
        <v>4</v>
      </c>
    </row>
    <row r="28" spans="1:5" x14ac:dyDescent="0.25">
      <c r="A28" t="str">
        <f>+'Biz Info'!B$61</f>
        <v>Pest Control</v>
      </c>
      <c r="B28" t="str">
        <f>+'Biz Info'!B$20</f>
        <v>Location 4</v>
      </c>
      <c r="C28" t="str">
        <f>CONCATENATE(+'Biz Info'!B$20, " ","bug extermination")</f>
        <v>Location 4 bug extermination</v>
      </c>
      <c r="D28" t="s">
        <v>87</v>
      </c>
      <c r="E28" s="9">
        <v>4</v>
      </c>
    </row>
    <row r="29" spans="1:5" x14ac:dyDescent="0.25">
      <c r="A29" t="str">
        <f>+'Biz Info'!B$61</f>
        <v>Pest Control</v>
      </c>
      <c r="B29" t="str">
        <f>+'Biz Info'!B$20</f>
        <v>Location 4</v>
      </c>
      <c r="C29" t="str">
        <f>CONCATENATE(+'Biz Info'!B$20, " ","bug exterminator")</f>
        <v>Location 4 bug exterminator</v>
      </c>
      <c r="D29" t="s">
        <v>87</v>
      </c>
      <c r="E29" s="9">
        <v>4</v>
      </c>
    </row>
    <row r="30" spans="1:5" x14ac:dyDescent="0.25">
      <c r="A30" t="str">
        <f>+'Biz Info'!B$61</f>
        <v>Pest Control</v>
      </c>
      <c r="B30" t="str">
        <f>+'Biz Info'!B$20</f>
        <v>Location 4</v>
      </c>
      <c r="C30" t="str">
        <f>CONCATENATE(+'Biz Info'!B$20, " ","exterminating")</f>
        <v>Location 4 exterminating</v>
      </c>
      <c r="D30" t="s">
        <v>87</v>
      </c>
      <c r="E30" s="9">
        <v>4</v>
      </c>
    </row>
    <row r="31" spans="1:5" x14ac:dyDescent="0.25">
      <c r="A31" t="str">
        <f>+'Biz Info'!B$61</f>
        <v>Pest Control</v>
      </c>
      <c r="B31" t="str">
        <f>+'Biz Info'!B$20</f>
        <v>Location 4</v>
      </c>
      <c r="C31" t="str">
        <f>CONCATENATE(+'Biz Info'!B$20, " ","extermination")</f>
        <v>Location 4 extermination</v>
      </c>
      <c r="D31" t="s">
        <v>87</v>
      </c>
      <c r="E31" s="9">
        <v>4</v>
      </c>
    </row>
    <row r="32" spans="1:5" x14ac:dyDescent="0.25">
      <c r="A32" t="str">
        <f>+'Biz Info'!B$61</f>
        <v>Pest Control</v>
      </c>
      <c r="B32" t="str">
        <f>+'Biz Info'!B$20</f>
        <v>Location 4</v>
      </c>
      <c r="C32" t="str">
        <f>CONCATENATE(+'Biz Info'!B$20, " ","exterminator")</f>
        <v>Location 4 exterminator</v>
      </c>
      <c r="D32" t="s">
        <v>87</v>
      </c>
      <c r="E32" s="9">
        <v>4</v>
      </c>
    </row>
    <row r="33" spans="1:5" x14ac:dyDescent="0.25">
      <c r="A33" t="str">
        <f>+'Biz Info'!B$61</f>
        <v>Pest Control</v>
      </c>
      <c r="B33" t="str">
        <f>+'Biz Info'!B$20</f>
        <v>Location 4</v>
      </c>
      <c r="C33" t="str">
        <f>CONCATENATE(+'Biz Info'!B$20, " ","local pest control")</f>
        <v>Location 4 local pest control</v>
      </c>
      <c r="D33" t="s">
        <v>87</v>
      </c>
      <c r="E33" s="9">
        <v>4</v>
      </c>
    </row>
    <row r="34" spans="1:5" x14ac:dyDescent="0.25">
      <c r="A34" t="str">
        <f>+'Biz Info'!B$61</f>
        <v>Pest Control</v>
      </c>
      <c r="B34" t="str">
        <f>+'Biz Info'!B$20</f>
        <v>Location 4</v>
      </c>
      <c r="C34" t="str">
        <f>CONCATENATE(+'Biz Info'!B$20, " ","pest control")</f>
        <v>Location 4 pest control</v>
      </c>
      <c r="D34" t="s">
        <v>87</v>
      </c>
      <c r="E34" s="9">
        <v>4</v>
      </c>
    </row>
    <row r="35" spans="1:5" x14ac:dyDescent="0.25">
      <c r="A35" t="str">
        <f>+'Biz Info'!B$61</f>
        <v>Pest Control</v>
      </c>
      <c r="B35" t="str">
        <f>+'Biz Info'!B$20</f>
        <v>Location 4</v>
      </c>
      <c r="C35" t="str">
        <f>CONCATENATE(+'Biz Info'!B$20, " ","pest control services")</f>
        <v>Location 4 pest control services</v>
      </c>
      <c r="D35" t="s">
        <v>87</v>
      </c>
      <c r="E35" s="9">
        <v>4</v>
      </c>
    </row>
    <row r="36" spans="1:5" x14ac:dyDescent="0.25">
      <c r="A36" t="str">
        <f>+'Biz Info'!B$61</f>
        <v>Pest Control</v>
      </c>
      <c r="B36" t="str">
        <f>+'Biz Info'!B$21</f>
        <v>Location 5</v>
      </c>
      <c r="C36" t="str">
        <f>CONCATENATE(+'Biz Info'!B$21, " ","bug extermination")</f>
        <v>Location 5 bug extermination</v>
      </c>
      <c r="D36" t="s">
        <v>87</v>
      </c>
      <c r="E36" s="9">
        <v>4</v>
      </c>
    </row>
    <row r="37" spans="1:5" x14ac:dyDescent="0.25">
      <c r="A37" t="str">
        <f>+'Biz Info'!B$61</f>
        <v>Pest Control</v>
      </c>
      <c r="B37" t="str">
        <f>+'Biz Info'!B$21</f>
        <v>Location 5</v>
      </c>
      <c r="C37" t="str">
        <f>CONCATENATE(+'Biz Info'!B$21, " ","bug exterminator")</f>
        <v>Location 5 bug exterminator</v>
      </c>
      <c r="D37" t="s">
        <v>87</v>
      </c>
      <c r="E37" s="9">
        <v>4</v>
      </c>
    </row>
    <row r="38" spans="1:5" x14ac:dyDescent="0.25">
      <c r="A38" t="str">
        <f>+'Biz Info'!B$61</f>
        <v>Pest Control</v>
      </c>
      <c r="B38" t="str">
        <f>+'Biz Info'!B$21</f>
        <v>Location 5</v>
      </c>
      <c r="C38" t="str">
        <f>CONCATENATE(+'Biz Info'!B$21, " ","exterminating")</f>
        <v>Location 5 exterminating</v>
      </c>
      <c r="D38" t="s">
        <v>87</v>
      </c>
      <c r="E38" s="9">
        <v>4</v>
      </c>
    </row>
    <row r="39" spans="1:5" x14ac:dyDescent="0.25">
      <c r="A39" t="str">
        <f>+'Biz Info'!B$61</f>
        <v>Pest Control</v>
      </c>
      <c r="B39" t="str">
        <f>+'Biz Info'!B$21</f>
        <v>Location 5</v>
      </c>
      <c r="C39" t="str">
        <f>CONCATENATE(+'Biz Info'!B$21, " ","extermination")</f>
        <v>Location 5 extermination</v>
      </c>
      <c r="D39" t="s">
        <v>87</v>
      </c>
      <c r="E39" s="9">
        <v>4</v>
      </c>
    </row>
    <row r="40" spans="1:5" x14ac:dyDescent="0.25">
      <c r="A40" t="str">
        <f>+'Biz Info'!B$61</f>
        <v>Pest Control</v>
      </c>
      <c r="B40" t="str">
        <f>+'Biz Info'!B$21</f>
        <v>Location 5</v>
      </c>
      <c r="C40" t="str">
        <f>CONCATENATE(+'Biz Info'!B$21, " ","exterminator")</f>
        <v>Location 5 exterminator</v>
      </c>
      <c r="D40" t="s">
        <v>87</v>
      </c>
      <c r="E40" s="9">
        <v>4</v>
      </c>
    </row>
    <row r="41" spans="1:5" x14ac:dyDescent="0.25">
      <c r="A41" t="str">
        <f>+'Biz Info'!B$61</f>
        <v>Pest Control</v>
      </c>
      <c r="B41" t="str">
        <f>+'Biz Info'!B$21</f>
        <v>Location 5</v>
      </c>
      <c r="C41" t="str">
        <f>CONCATENATE(+'Biz Info'!B$21, " ","local pest control")</f>
        <v>Location 5 local pest control</v>
      </c>
      <c r="D41" t="s">
        <v>87</v>
      </c>
      <c r="E41" s="9">
        <v>4</v>
      </c>
    </row>
    <row r="42" spans="1:5" x14ac:dyDescent="0.25">
      <c r="A42" t="str">
        <f>+'Biz Info'!B$61</f>
        <v>Pest Control</v>
      </c>
      <c r="B42" t="str">
        <f>+'Biz Info'!B$21</f>
        <v>Location 5</v>
      </c>
      <c r="C42" t="str">
        <f>CONCATENATE(+'Biz Info'!B$21, " ","pest control")</f>
        <v>Location 5 pest control</v>
      </c>
      <c r="D42" t="s">
        <v>87</v>
      </c>
      <c r="E42" s="9">
        <v>4</v>
      </c>
    </row>
    <row r="43" spans="1:5" x14ac:dyDescent="0.25">
      <c r="A43" t="str">
        <f>+'Biz Info'!B$61</f>
        <v>Pest Control</v>
      </c>
      <c r="B43" t="str">
        <f>+'Biz Info'!B$21</f>
        <v>Location 5</v>
      </c>
      <c r="C43" t="str">
        <f>CONCATENATE(+'Biz Info'!B$21, " ","pest control services")</f>
        <v>Location 5 pest control services</v>
      </c>
      <c r="D43" t="s">
        <v>87</v>
      </c>
      <c r="E43" s="9">
        <v>4</v>
      </c>
    </row>
    <row r="44" spans="1:5" x14ac:dyDescent="0.25">
      <c r="A44" t="str">
        <f>+'Biz Info'!B$61</f>
        <v>Pest Control</v>
      </c>
      <c r="B44" t="str">
        <f>+'Biz Info'!B$22</f>
        <v>Location 6</v>
      </c>
      <c r="C44" t="str">
        <f>CONCATENATE(+'Biz Info'!B$22, " ","bug extermination")</f>
        <v>Location 6 bug extermination</v>
      </c>
      <c r="D44" t="s">
        <v>87</v>
      </c>
      <c r="E44" s="9">
        <v>4</v>
      </c>
    </row>
    <row r="45" spans="1:5" x14ac:dyDescent="0.25">
      <c r="A45" t="str">
        <f>+'Biz Info'!B$61</f>
        <v>Pest Control</v>
      </c>
      <c r="B45" t="str">
        <f>+'Biz Info'!B$22</f>
        <v>Location 6</v>
      </c>
      <c r="C45" t="str">
        <f>CONCATENATE(+'Biz Info'!B$22, " ","bug exterminator")</f>
        <v>Location 6 bug exterminator</v>
      </c>
      <c r="D45" t="s">
        <v>87</v>
      </c>
      <c r="E45" s="9">
        <v>4</v>
      </c>
    </row>
    <row r="46" spans="1:5" x14ac:dyDescent="0.25">
      <c r="A46" t="str">
        <f>+'Biz Info'!B$61</f>
        <v>Pest Control</v>
      </c>
      <c r="B46" t="str">
        <f>+'Biz Info'!B$22</f>
        <v>Location 6</v>
      </c>
      <c r="C46" t="str">
        <f>CONCATENATE(+'Biz Info'!B$22, " ","exterminating")</f>
        <v>Location 6 exterminating</v>
      </c>
      <c r="D46" t="s">
        <v>87</v>
      </c>
      <c r="E46" s="9">
        <v>4</v>
      </c>
    </row>
    <row r="47" spans="1:5" x14ac:dyDescent="0.25">
      <c r="A47" t="str">
        <f>+'Biz Info'!B$61</f>
        <v>Pest Control</v>
      </c>
      <c r="B47" t="str">
        <f>+'Biz Info'!B$22</f>
        <v>Location 6</v>
      </c>
      <c r="C47" t="str">
        <f>CONCATENATE(+'Biz Info'!B$22, " ","extermination")</f>
        <v>Location 6 extermination</v>
      </c>
      <c r="D47" t="s">
        <v>87</v>
      </c>
      <c r="E47" s="9">
        <v>4</v>
      </c>
    </row>
    <row r="48" spans="1:5" x14ac:dyDescent="0.25">
      <c r="A48" t="str">
        <f>+'Biz Info'!B$61</f>
        <v>Pest Control</v>
      </c>
      <c r="B48" t="str">
        <f>+'Biz Info'!B$22</f>
        <v>Location 6</v>
      </c>
      <c r="C48" t="str">
        <f>CONCATENATE(+'Biz Info'!B$22, " ","exterminator")</f>
        <v>Location 6 exterminator</v>
      </c>
      <c r="D48" t="s">
        <v>87</v>
      </c>
      <c r="E48" s="9">
        <v>4</v>
      </c>
    </row>
    <row r="49" spans="1:5" x14ac:dyDescent="0.25">
      <c r="A49" t="str">
        <f>+'Biz Info'!B$61</f>
        <v>Pest Control</v>
      </c>
      <c r="B49" t="str">
        <f>+'Biz Info'!B$22</f>
        <v>Location 6</v>
      </c>
      <c r="C49" t="str">
        <f>CONCATENATE(+'Biz Info'!B$22, " ","local pest control")</f>
        <v>Location 6 local pest control</v>
      </c>
      <c r="D49" t="s">
        <v>87</v>
      </c>
      <c r="E49" s="9">
        <v>4</v>
      </c>
    </row>
    <row r="50" spans="1:5" x14ac:dyDescent="0.25">
      <c r="A50" t="str">
        <f>+'Biz Info'!B$61</f>
        <v>Pest Control</v>
      </c>
      <c r="B50" t="str">
        <f>+'Biz Info'!B$22</f>
        <v>Location 6</v>
      </c>
      <c r="C50" t="str">
        <f>CONCATENATE(+'Biz Info'!B$22, " ","pest control")</f>
        <v>Location 6 pest control</v>
      </c>
      <c r="D50" t="s">
        <v>87</v>
      </c>
      <c r="E50" s="9">
        <v>4</v>
      </c>
    </row>
    <row r="51" spans="1:5" x14ac:dyDescent="0.25">
      <c r="A51" t="str">
        <f>+'Biz Info'!B$61</f>
        <v>Pest Control</v>
      </c>
      <c r="B51" t="str">
        <f>+'Biz Info'!B$22</f>
        <v>Location 6</v>
      </c>
      <c r="C51" t="str">
        <f>CONCATENATE(+'Biz Info'!B$22, " ","pest control services")</f>
        <v>Location 6 pest control services</v>
      </c>
      <c r="D51" t="s">
        <v>87</v>
      </c>
      <c r="E51" s="9">
        <v>4</v>
      </c>
    </row>
    <row r="52" spans="1:5" x14ac:dyDescent="0.25">
      <c r="A52" t="str">
        <f>+'Biz Info'!B$61</f>
        <v>Pest Control</v>
      </c>
      <c r="B52" t="str">
        <f>+'Biz Info'!B$23</f>
        <v>Location 7</v>
      </c>
      <c r="C52" t="str">
        <f>CONCATENATE(+'Biz Info'!B$23, " ","bug extermination")</f>
        <v>Location 7 bug extermination</v>
      </c>
      <c r="D52" t="s">
        <v>87</v>
      </c>
      <c r="E52" s="9">
        <v>4</v>
      </c>
    </row>
    <row r="53" spans="1:5" x14ac:dyDescent="0.25">
      <c r="A53" t="str">
        <f>+'Biz Info'!B$61</f>
        <v>Pest Control</v>
      </c>
      <c r="B53" t="str">
        <f>+'Biz Info'!B$23</f>
        <v>Location 7</v>
      </c>
      <c r="C53" t="str">
        <f>CONCATENATE(+'Biz Info'!B$23, " ","bug exterminator")</f>
        <v>Location 7 bug exterminator</v>
      </c>
      <c r="D53" t="s">
        <v>87</v>
      </c>
      <c r="E53" s="9">
        <v>4</v>
      </c>
    </row>
    <row r="54" spans="1:5" x14ac:dyDescent="0.25">
      <c r="A54" t="str">
        <f>+'Biz Info'!B$61</f>
        <v>Pest Control</v>
      </c>
      <c r="B54" t="str">
        <f>+'Biz Info'!B$23</f>
        <v>Location 7</v>
      </c>
      <c r="C54" t="str">
        <f>CONCATENATE(+'Biz Info'!B$23, " ","exterminating")</f>
        <v>Location 7 exterminating</v>
      </c>
      <c r="D54" t="s">
        <v>87</v>
      </c>
      <c r="E54" s="9">
        <v>4</v>
      </c>
    </row>
    <row r="55" spans="1:5" x14ac:dyDescent="0.25">
      <c r="A55" t="str">
        <f>+'Biz Info'!B$61</f>
        <v>Pest Control</v>
      </c>
      <c r="B55" t="str">
        <f>+'Biz Info'!B$23</f>
        <v>Location 7</v>
      </c>
      <c r="C55" t="str">
        <f>CONCATENATE(+'Biz Info'!B$23, " ","extermination")</f>
        <v>Location 7 extermination</v>
      </c>
      <c r="D55" t="s">
        <v>87</v>
      </c>
      <c r="E55" s="9">
        <v>4</v>
      </c>
    </row>
    <row r="56" spans="1:5" x14ac:dyDescent="0.25">
      <c r="A56" t="str">
        <f>+'Biz Info'!B$61</f>
        <v>Pest Control</v>
      </c>
      <c r="B56" t="str">
        <f>+'Biz Info'!B$23</f>
        <v>Location 7</v>
      </c>
      <c r="C56" t="str">
        <f>CONCATENATE(+'Biz Info'!B$23, " ","exterminator")</f>
        <v>Location 7 exterminator</v>
      </c>
      <c r="D56" t="s">
        <v>87</v>
      </c>
      <c r="E56" s="9">
        <v>4</v>
      </c>
    </row>
    <row r="57" spans="1:5" x14ac:dyDescent="0.25">
      <c r="A57" t="str">
        <f>+'Biz Info'!B$61</f>
        <v>Pest Control</v>
      </c>
      <c r="B57" t="str">
        <f>+'Biz Info'!B$23</f>
        <v>Location 7</v>
      </c>
      <c r="C57" t="str">
        <f>CONCATENATE(+'Biz Info'!B$23, " ","local pest control")</f>
        <v>Location 7 local pest control</v>
      </c>
      <c r="D57" t="s">
        <v>87</v>
      </c>
      <c r="E57" s="9">
        <v>4</v>
      </c>
    </row>
    <row r="58" spans="1:5" x14ac:dyDescent="0.25">
      <c r="A58" t="str">
        <f>+'Biz Info'!B$61</f>
        <v>Pest Control</v>
      </c>
      <c r="B58" t="str">
        <f>+'Biz Info'!B$23</f>
        <v>Location 7</v>
      </c>
      <c r="C58" t="str">
        <f>CONCATENATE(+'Biz Info'!B$23, " ","pest control")</f>
        <v>Location 7 pest control</v>
      </c>
      <c r="D58" t="s">
        <v>87</v>
      </c>
      <c r="E58" s="9">
        <v>4</v>
      </c>
    </row>
    <row r="59" spans="1:5" x14ac:dyDescent="0.25">
      <c r="A59" t="str">
        <f>+'Biz Info'!B$61</f>
        <v>Pest Control</v>
      </c>
      <c r="B59" t="str">
        <f>+'Biz Info'!B$23</f>
        <v>Location 7</v>
      </c>
      <c r="C59" t="str">
        <f>CONCATENATE(+'Biz Info'!B$23, " ","pest control services")</f>
        <v>Location 7 pest control services</v>
      </c>
      <c r="D59" t="s">
        <v>87</v>
      </c>
      <c r="E59" s="9">
        <v>4</v>
      </c>
    </row>
    <row r="60" spans="1:5" x14ac:dyDescent="0.25">
      <c r="A60" t="str">
        <f>+'Biz Info'!B$61</f>
        <v>Pest Control</v>
      </c>
      <c r="B60" t="str">
        <f>+'Biz Info'!B$24</f>
        <v>Location 8</v>
      </c>
      <c r="C60" t="str">
        <f>CONCATENATE(+'Biz Info'!B$24, " ","bug extermination")</f>
        <v>Location 8 bug extermination</v>
      </c>
      <c r="D60" t="s">
        <v>87</v>
      </c>
      <c r="E60" s="9">
        <v>4</v>
      </c>
    </row>
    <row r="61" spans="1:5" x14ac:dyDescent="0.25">
      <c r="A61" t="str">
        <f>+'Biz Info'!B$61</f>
        <v>Pest Control</v>
      </c>
      <c r="B61" t="str">
        <f>+'Biz Info'!B$24</f>
        <v>Location 8</v>
      </c>
      <c r="C61" t="str">
        <f>CONCATENATE(+'Biz Info'!B$24, " ","bug exterminator")</f>
        <v>Location 8 bug exterminator</v>
      </c>
      <c r="D61" t="s">
        <v>87</v>
      </c>
      <c r="E61" s="9">
        <v>4</v>
      </c>
    </row>
    <row r="62" spans="1:5" x14ac:dyDescent="0.25">
      <c r="A62" t="str">
        <f>+'Biz Info'!B$61</f>
        <v>Pest Control</v>
      </c>
      <c r="B62" t="str">
        <f>+'Biz Info'!B$24</f>
        <v>Location 8</v>
      </c>
      <c r="C62" t="str">
        <f>CONCATENATE(+'Biz Info'!B$24, " ","exterminating")</f>
        <v>Location 8 exterminating</v>
      </c>
      <c r="D62" t="s">
        <v>87</v>
      </c>
      <c r="E62" s="9">
        <v>4</v>
      </c>
    </row>
    <row r="63" spans="1:5" x14ac:dyDescent="0.25">
      <c r="A63" t="str">
        <f>+'Biz Info'!B$61</f>
        <v>Pest Control</v>
      </c>
      <c r="B63" t="str">
        <f>+'Biz Info'!B$24</f>
        <v>Location 8</v>
      </c>
      <c r="C63" t="str">
        <f>CONCATENATE(+'Biz Info'!B$24, " ","extermination")</f>
        <v>Location 8 extermination</v>
      </c>
      <c r="D63" t="s">
        <v>87</v>
      </c>
      <c r="E63" s="9">
        <v>4</v>
      </c>
    </row>
    <row r="64" spans="1:5" x14ac:dyDescent="0.25">
      <c r="A64" t="str">
        <f>+'Biz Info'!B$61</f>
        <v>Pest Control</v>
      </c>
      <c r="B64" t="str">
        <f>+'Biz Info'!B$24</f>
        <v>Location 8</v>
      </c>
      <c r="C64" t="str">
        <f>CONCATENATE(+'Biz Info'!B$24, " ","exterminator")</f>
        <v>Location 8 exterminator</v>
      </c>
      <c r="D64" t="s">
        <v>87</v>
      </c>
      <c r="E64" s="9">
        <v>4</v>
      </c>
    </row>
    <row r="65" spans="1:5" x14ac:dyDescent="0.25">
      <c r="A65" t="str">
        <f>+'Biz Info'!B$61</f>
        <v>Pest Control</v>
      </c>
      <c r="B65" t="str">
        <f>+'Biz Info'!B$24</f>
        <v>Location 8</v>
      </c>
      <c r="C65" t="str">
        <f>CONCATENATE(+'Biz Info'!B$24, " ","local pest control")</f>
        <v>Location 8 local pest control</v>
      </c>
      <c r="D65" t="s">
        <v>87</v>
      </c>
      <c r="E65" s="9">
        <v>4</v>
      </c>
    </row>
    <row r="66" spans="1:5" x14ac:dyDescent="0.25">
      <c r="A66" t="str">
        <f>+'Biz Info'!B$61</f>
        <v>Pest Control</v>
      </c>
      <c r="B66" t="str">
        <f>+'Biz Info'!B$24</f>
        <v>Location 8</v>
      </c>
      <c r="C66" t="str">
        <f>CONCATENATE(+'Biz Info'!B$24, " ","pest control")</f>
        <v>Location 8 pest control</v>
      </c>
      <c r="D66" t="s">
        <v>87</v>
      </c>
      <c r="E66" s="9">
        <v>4</v>
      </c>
    </row>
    <row r="67" spans="1:5" x14ac:dyDescent="0.25">
      <c r="A67" t="str">
        <f>+'Biz Info'!B$61</f>
        <v>Pest Control</v>
      </c>
      <c r="B67" t="str">
        <f>+'Biz Info'!B$24</f>
        <v>Location 8</v>
      </c>
      <c r="C67" t="str">
        <f>CONCATENATE(+'Biz Info'!B$24, " ","pest control services")</f>
        <v>Location 8 pest control services</v>
      </c>
      <c r="D67" t="s">
        <v>87</v>
      </c>
      <c r="E67" s="9">
        <v>4</v>
      </c>
    </row>
    <row r="68" spans="1:5" x14ac:dyDescent="0.25">
      <c r="A68" t="str">
        <f>+'Biz Info'!B$61</f>
        <v>Pest Control</v>
      </c>
      <c r="B68" t="str">
        <f>+'Biz Info'!B$25</f>
        <v>Location 9</v>
      </c>
      <c r="C68" t="str">
        <f>CONCATENATE(+'Biz Info'!B$25, " ","bug extermination")</f>
        <v>Location 9 bug extermination</v>
      </c>
      <c r="D68" t="s">
        <v>87</v>
      </c>
      <c r="E68" s="9">
        <v>4</v>
      </c>
    </row>
    <row r="69" spans="1:5" x14ac:dyDescent="0.25">
      <c r="A69" t="str">
        <f>+'Biz Info'!B$61</f>
        <v>Pest Control</v>
      </c>
      <c r="B69" t="str">
        <f>+'Biz Info'!B$25</f>
        <v>Location 9</v>
      </c>
      <c r="C69" t="str">
        <f>CONCATENATE(+'Biz Info'!B$25, " ","bug exterminator")</f>
        <v>Location 9 bug exterminator</v>
      </c>
      <c r="D69" t="s">
        <v>87</v>
      </c>
      <c r="E69" s="9">
        <v>4</v>
      </c>
    </row>
    <row r="70" spans="1:5" x14ac:dyDescent="0.25">
      <c r="A70" t="str">
        <f>+'Biz Info'!B$61</f>
        <v>Pest Control</v>
      </c>
      <c r="B70" t="str">
        <f>+'Biz Info'!B$25</f>
        <v>Location 9</v>
      </c>
      <c r="C70" t="str">
        <f>CONCATENATE(+'Biz Info'!B$25, " ","exterminating")</f>
        <v>Location 9 exterminating</v>
      </c>
      <c r="D70" t="s">
        <v>87</v>
      </c>
      <c r="E70" s="9">
        <v>4</v>
      </c>
    </row>
    <row r="71" spans="1:5" x14ac:dyDescent="0.25">
      <c r="A71" t="str">
        <f>+'Biz Info'!B$61</f>
        <v>Pest Control</v>
      </c>
      <c r="B71" t="str">
        <f>+'Biz Info'!B$25</f>
        <v>Location 9</v>
      </c>
      <c r="C71" t="str">
        <f>CONCATENATE(+'Biz Info'!B$25, " ","extermination")</f>
        <v>Location 9 extermination</v>
      </c>
      <c r="D71" t="s">
        <v>87</v>
      </c>
      <c r="E71" s="9">
        <v>4</v>
      </c>
    </row>
    <row r="72" spans="1:5" x14ac:dyDescent="0.25">
      <c r="A72" t="str">
        <f>+'Biz Info'!B$61</f>
        <v>Pest Control</v>
      </c>
      <c r="B72" t="str">
        <f>+'Biz Info'!B$25</f>
        <v>Location 9</v>
      </c>
      <c r="C72" t="str">
        <f>CONCATENATE(+'Biz Info'!B$25, " ","exterminator")</f>
        <v>Location 9 exterminator</v>
      </c>
      <c r="D72" t="s">
        <v>87</v>
      </c>
      <c r="E72" s="9">
        <v>4</v>
      </c>
    </row>
    <row r="73" spans="1:5" x14ac:dyDescent="0.25">
      <c r="A73" t="str">
        <f>+'Biz Info'!B$61</f>
        <v>Pest Control</v>
      </c>
      <c r="B73" t="str">
        <f>+'Biz Info'!B$25</f>
        <v>Location 9</v>
      </c>
      <c r="C73" t="str">
        <f>CONCATENATE(+'Biz Info'!B$25, " ","local pest control")</f>
        <v>Location 9 local pest control</v>
      </c>
      <c r="D73" t="s">
        <v>87</v>
      </c>
      <c r="E73" s="9">
        <v>4</v>
      </c>
    </row>
    <row r="74" spans="1:5" x14ac:dyDescent="0.25">
      <c r="A74" t="str">
        <f>+'Biz Info'!B$61</f>
        <v>Pest Control</v>
      </c>
      <c r="B74" t="str">
        <f>+'Biz Info'!B$25</f>
        <v>Location 9</v>
      </c>
      <c r="C74" t="str">
        <f>CONCATENATE(+'Biz Info'!B$25, " ","pest control")</f>
        <v>Location 9 pest control</v>
      </c>
      <c r="D74" t="s">
        <v>87</v>
      </c>
      <c r="E74" s="9">
        <v>4</v>
      </c>
    </row>
    <row r="75" spans="1:5" x14ac:dyDescent="0.25">
      <c r="A75" t="str">
        <f>+'Biz Info'!B$61</f>
        <v>Pest Control</v>
      </c>
      <c r="B75" t="str">
        <f>+'Biz Info'!B$25</f>
        <v>Location 9</v>
      </c>
      <c r="C75" t="str">
        <f>CONCATENATE(+'Biz Info'!B$25, " ","pest control services")</f>
        <v>Location 9 pest control services</v>
      </c>
      <c r="D75" t="s">
        <v>87</v>
      </c>
      <c r="E75" s="9">
        <v>4</v>
      </c>
    </row>
    <row r="76" spans="1:5" x14ac:dyDescent="0.25">
      <c r="A76" t="str">
        <f>+'Biz Info'!B$61</f>
        <v>Pest Control</v>
      </c>
      <c r="B76" t="str">
        <f>+'Biz Info'!B$26</f>
        <v>Location 10</v>
      </c>
      <c r="C76" t="str">
        <f>CONCATENATE(+'Biz Info'!B$26, " ","bug extermination")</f>
        <v>Location 10 bug extermination</v>
      </c>
      <c r="D76" t="s">
        <v>87</v>
      </c>
      <c r="E76" s="9">
        <v>4</v>
      </c>
    </row>
    <row r="77" spans="1:5" x14ac:dyDescent="0.25">
      <c r="A77" t="str">
        <f>+'Biz Info'!B$61</f>
        <v>Pest Control</v>
      </c>
      <c r="B77" t="str">
        <f>+'Biz Info'!B$26</f>
        <v>Location 10</v>
      </c>
      <c r="C77" t="str">
        <f>CONCATENATE(+'Biz Info'!B$26, " ","bug exterminator")</f>
        <v>Location 10 bug exterminator</v>
      </c>
      <c r="D77" t="s">
        <v>87</v>
      </c>
      <c r="E77" s="9">
        <v>4</v>
      </c>
    </row>
    <row r="78" spans="1:5" x14ac:dyDescent="0.25">
      <c r="A78" t="str">
        <f>+'Biz Info'!B$61</f>
        <v>Pest Control</v>
      </c>
      <c r="B78" t="str">
        <f>+'Biz Info'!B$26</f>
        <v>Location 10</v>
      </c>
      <c r="C78" t="str">
        <f>CONCATENATE(+'Biz Info'!B$26, " ","exterminating")</f>
        <v>Location 10 exterminating</v>
      </c>
      <c r="D78" t="s">
        <v>87</v>
      </c>
      <c r="E78" s="9">
        <v>4</v>
      </c>
    </row>
    <row r="79" spans="1:5" x14ac:dyDescent="0.25">
      <c r="A79" t="str">
        <f>+'Biz Info'!B$61</f>
        <v>Pest Control</v>
      </c>
      <c r="B79" t="str">
        <f>+'Biz Info'!B$26</f>
        <v>Location 10</v>
      </c>
      <c r="C79" t="str">
        <f>CONCATENATE(+'Biz Info'!B$26, " ","extermination")</f>
        <v>Location 10 extermination</v>
      </c>
      <c r="D79" t="s">
        <v>87</v>
      </c>
      <c r="E79" s="9">
        <v>4</v>
      </c>
    </row>
    <row r="80" spans="1:5" x14ac:dyDescent="0.25">
      <c r="A80" t="str">
        <f>+'Biz Info'!B$61</f>
        <v>Pest Control</v>
      </c>
      <c r="B80" t="str">
        <f>+'Biz Info'!B$26</f>
        <v>Location 10</v>
      </c>
      <c r="C80" t="str">
        <f>CONCATENATE(+'Biz Info'!B$26, " ","exterminator")</f>
        <v>Location 10 exterminator</v>
      </c>
      <c r="D80" t="s">
        <v>87</v>
      </c>
      <c r="E80" s="9">
        <v>4</v>
      </c>
    </row>
    <row r="81" spans="1:5" x14ac:dyDescent="0.25">
      <c r="A81" t="str">
        <f>+'Biz Info'!B$61</f>
        <v>Pest Control</v>
      </c>
      <c r="B81" t="str">
        <f>+'Biz Info'!B$26</f>
        <v>Location 10</v>
      </c>
      <c r="C81" t="str">
        <f>CONCATENATE(+'Biz Info'!B$26, " ","local pest control")</f>
        <v>Location 10 local pest control</v>
      </c>
      <c r="D81" t="s">
        <v>87</v>
      </c>
      <c r="E81" s="9">
        <v>4</v>
      </c>
    </row>
    <row r="82" spans="1:5" x14ac:dyDescent="0.25">
      <c r="A82" t="str">
        <f>+'Biz Info'!B$61</f>
        <v>Pest Control</v>
      </c>
      <c r="B82" t="str">
        <f>+'Biz Info'!B$26</f>
        <v>Location 10</v>
      </c>
      <c r="C82" t="str">
        <f>CONCATENATE(+'Biz Info'!B$26, " ","pest control")</f>
        <v>Location 10 pest control</v>
      </c>
      <c r="D82" t="s">
        <v>87</v>
      </c>
      <c r="E82" s="9">
        <v>4</v>
      </c>
    </row>
    <row r="83" spans="1:5" x14ac:dyDescent="0.25">
      <c r="A83" t="str">
        <f>+'Biz Info'!B$61</f>
        <v>Pest Control</v>
      </c>
      <c r="B83" t="str">
        <f>+'Biz Info'!B$26</f>
        <v>Location 10</v>
      </c>
      <c r="C83" t="str">
        <f>CONCATENATE(+'Biz Info'!B$26, " ","pest control services")</f>
        <v>Location 10 pest control services</v>
      </c>
      <c r="D83" t="s">
        <v>87</v>
      </c>
      <c r="E83" s="9">
        <v>4</v>
      </c>
    </row>
    <row r="84" spans="1:5" x14ac:dyDescent="0.25">
      <c r="A84" t="str">
        <f>+'Biz Info'!B$61</f>
        <v>Pest Control</v>
      </c>
      <c r="B84" t="str">
        <f>+'Biz Info'!B$28</f>
        <v>Zip Code 1</v>
      </c>
      <c r="C84" t="str">
        <f>CONCATENATE(+'Biz Info'!B$28, " ","exterminator")</f>
        <v>Zip Code 1 exterminator</v>
      </c>
      <c r="D84" t="s">
        <v>87</v>
      </c>
      <c r="E84" s="9">
        <v>4</v>
      </c>
    </row>
    <row r="85" spans="1:5" x14ac:dyDescent="0.25">
      <c r="A85" t="str">
        <f>+'Biz Info'!B$61</f>
        <v>Pest Control</v>
      </c>
      <c r="B85" t="str">
        <f>+'Biz Info'!B$28</f>
        <v>Zip Code 1</v>
      </c>
      <c r="C85" t="str">
        <f>CONCATENATE(+'Biz Info'!B$28, " ","pest control")</f>
        <v>Zip Code 1 pest control</v>
      </c>
      <c r="D85" t="s">
        <v>87</v>
      </c>
      <c r="E85" s="9">
        <v>4</v>
      </c>
    </row>
    <row r="86" spans="1:5" x14ac:dyDescent="0.25">
      <c r="A86" t="str">
        <f>+'Biz Info'!B$61</f>
        <v>Pest Control</v>
      </c>
      <c r="B86" t="str">
        <f>+'Biz Info'!B$28</f>
        <v>Zip Code 1</v>
      </c>
      <c r="C86" t="str">
        <f>CONCATENATE(+'Biz Info'!B$28, " ","pest control services")</f>
        <v>Zip Code 1 pest control services</v>
      </c>
      <c r="D86" t="s">
        <v>87</v>
      </c>
      <c r="E86" s="9">
        <v>4</v>
      </c>
    </row>
    <row r="87" spans="1:5" x14ac:dyDescent="0.25">
      <c r="A87" t="str">
        <f>+'Biz Info'!B$61</f>
        <v>Pest Control</v>
      </c>
      <c r="B87" t="str">
        <f>+'Biz Info'!B$29</f>
        <v>Zip Code 2</v>
      </c>
      <c r="C87" t="str">
        <f>CONCATENATE(+'Biz Info'!B$29, " ","exterminator")</f>
        <v>Zip Code 2 exterminator</v>
      </c>
      <c r="D87" t="s">
        <v>87</v>
      </c>
      <c r="E87" s="9">
        <v>4</v>
      </c>
    </row>
    <row r="88" spans="1:5" x14ac:dyDescent="0.25">
      <c r="A88" t="str">
        <f>+'Biz Info'!B$61</f>
        <v>Pest Control</v>
      </c>
      <c r="B88" t="str">
        <f>+'Biz Info'!B$29</f>
        <v>Zip Code 2</v>
      </c>
      <c r="C88" t="str">
        <f>CONCATENATE(+'Biz Info'!B$29, " ","pest control")</f>
        <v>Zip Code 2 pest control</v>
      </c>
      <c r="D88" t="s">
        <v>87</v>
      </c>
      <c r="E88" s="9">
        <v>4</v>
      </c>
    </row>
    <row r="89" spans="1:5" x14ac:dyDescent="0.25">
      <c r="A89" t="str">
        <f>+'Biz Info'!B$61</f>
        <v>Pest Control</v>
      </c>
      <c r="B89" t="str">
        <f>+'Biz Info'!B$29</f>
        <v>Zip Code 2</v>
      </c>
      <c r="C89" t="str">
        <f>CONCATENATE(+'Biz Info'!B$29, " ","pest control services")</f>
        <v>Zip Code 2 pest control services</v>
      </c>
      <c r="D89" t="s">
        <v>87</v>
      </c>
      <c r="E89" s="9">
        <v>4</v>
      </c>
    </row>
    <row r="90" spans="1:5" x14ac:dyDescent="0.25">
      <c r="A90" t="str">
        <f>+'Biz Info'!B$61</f>
        <v>Pest Control</v>
      </c>
      <c r="B90" t="str">
        <f>+'Biz Info'!B$30</f>
        <v>Zip Code 3</v>
      </c>
      <c r="C90" t="str">
        <f>CONCATENATE(+'Biz Info'!B$30, " ","exterminator")</f>
        <v>Zip Code 3 exterminator</v>
      </c>
      <c r="D90" t="s">
        <v>87</v>
      </c>
      <c r="E90" s="9">
        <v>4</v>
      </c>
    </row>
    <row r="91" spans="1:5" x14ac:dyDescent="0.25">
      <c r="A91" t="str">
        <f>+'Biz Info'!B$61</f>
        <v>Pest Control</v>
      </c>
      <c r="B91" t="str">
        <f>+'Biz Info'!B$30</f>
        <v>Zip Code 3</v>
      </c>
      <c r="C91" t="str">
        <f>CONCATENATE(+'Biz Info'!B$30, " ","pest control")</f>
        <v>Zip Code 3 pest control</v>
      </c>
      <c r="D91" t="s">
        <v>87</v>
      </c>
      <c r="E91" s="9">
        <v>4</v>
      </c>
    </row>
    <row r="92" spans="1:5" x14ac:dyDescent="0.25">
      <c r="A92" t="str">
        <f>+'Biz Info'!B$61</f>
        <v>Pest Control</v>
      </c>
      <c r="B92" t="str">
        <f>+'Biz Info'!B$30</f>
        <v>Zip Code 3</v>
      </c>
      <c r="C92" t="str">
        <f>CONCATENATE(+'Biz Info'!B$30, " ","pest control services")</f>
        <v>Zip Code 3 pest control services</v>
      </c>
      <c r="D92" t="s">
        <v>87</v>
      </c>
      <c r="E92" s="9">
        <v>4</v>
      </c>
    </row>
    <row r="93" spans="1:5" x14ac:dyDescent="0.25">
      <c r="A93" t="str">
        <f>+'Biz Info'!B$61</f>
        <v>Pest Control</v>
      </c>
      <c r="B93" t="str">
        <f>+'Biz Info'!B$31</f>
        <v>Zip Code 4</v>
      </c>
      <c r="C93" t="str">
        <f>CONCATENATE(+'Biz Info'!B$31, " ","exterminator")</f>
        <v>Zip Code 4 exterminator</v>
      </c>
      <c r="D93" t="s">
        <v>87</v>
      </c>
      <c r="E93" s="9">
        <v>4</v>
      </c>
    </row>
    <row r="94" spans="1:5" x14ac:dyDescent="0.25">
      <c r="A94" t="str">
        <f>+'Biz Info'!B$61</f>
        <v>Pest Control</v>
      </c>
      <c r="B94" t="str">
        <f>+'Biz Info'!B$31</f>
        <v>Zip Code 4</v>
      </c>
      <c r="C94" t="str">
        <f>CONCATENATE(+'Biz Info'!B$31, " ","pest control")</f>
        <v>Zip Code 4 pest control</v>
      </c>
      <c r="D94" t="s">
        <v>87</v>
      </c>
      <c r="E94" s="9">
        <v>4</v>
      </c>
    </row>
    <row r="95" spans="1:5" x14ac:dyDescent="0.25">
      <c r="A95" t="str">
        <f>+'Biz Info'!B$61</f>
        <v>Pest Control</v>
      </c>
      <c r="B95" t="str">
        <f>+'Biz Info'!B$31</f>
        <v>Zip Code 4</v>
      </c>
      <c r="C95" t="str">
        <f>CONCATENATE(+'Biz Info'!B$31, " ","pest control services")</f>
        <v>Zip Code 4 pest control services</v>
      </c>
      <c r="D95" t="s">
        <v>87</v>
      </c>
      <c r="E95" s="9">
        <v>4</v>
      </c>
    </row>
    <row r="96" spans="1:5" x14ac:dyDescent="0.25">
      <c r="A96" t="str">
        <f>+'Biz Info'!B$61</f>
        <v>Pest Control</v>
      </c>
      <c r="B96" t="str">
        <f>+'Biz Info'!B$32</f>
        <v>Zip Code 5</v>
      </c>
      <c r="C96" t="str">
        <f>CONCATENATE(+'Biz Info'!B$32, " ","exterminator")</f>
        <v>Zip Code 5 exterminator</v>
      </c>
      <c r="D96" t="s">
        <v>87</v>
      </c>
      <c r="E96" s="9">
        <v>4</v>
      </c>
    </row>
    <row r="97" spans="1:5" x14ac:dyDescent="0.25">
      <c r="A97" t="str">
        <f>+'Biz Info'!B$61</f>
        <v>Pest Control</v>
      </c>
      <c r="B97" t="str">
        <f>+'Biz Info'!B$32</f>
        <v>Zip Code 5</v>
      </c>
      <c r="C97" t="str">
        <f>CONCATENATE(+'Biz Info'!B$32, " ","pest control")</f>
        <v>Zip Code 5 pest control</v>
      </c>
      <c r="D97" t="s">
        <v>87</v>
      </c>
      <c r="E97" s="9">
        <v>4</v>
      </c>
    </row>
    <row r="98" spans="1:5" x14ac:dyDescent="0.25">
      <c r="A98" t="str">
        <f>+'Biz Info'!B$61</f>
        <v>Pest Control</v>
      </c>
      <c r="B98" t="str">
        <f>+'Biz Info'!B$32</f>
        <v>Zip Code 5</v>
      </c>
      <c r="C98" t="str">
        <f>CONCATENATE(+'Biz Info'!B$32, " ","pest control services")</f>
        <v>Zip Code 5 pest control services</v>
      </c>
      <c r="D98" t="s">
        <v>87</v>
      </c>
      <c r="E98" s="9">
        <v>4</v>
      </c>
    </row>
    <row r="99" spans="1:5" x14ac:dyDescent="0.25">
      <c r="A99" t="str">
        <f>+'Biz Info'!B$61</f>
        <v>Pest Control</v>
      </c>
      <c r="B99" t="str">
        <f>+'Biz Info'!B$33</f>
        <v>Zip Code 6</v>
      </c>
      <c r="C99" t="str">
        <f>CONCATENATE(+'Biz Info'!B$33, " ","exterminator")</f>
        <v>Zip Code 6 exterminator</v>
      </c>
      <c r="D99" t="s">
        <v>87</v>
      </c>
      <c r="E99" s="9">
        <v>4</v>
      </c>
    </row>
    <row r="100" spans="1:5" x14ac:dyDescent="0.25">
      <c r="A100" t="str">
        <f>+'Biz Info'!B$61</f>
        <v>Pest Control</v>
      </c>
      <c r="B100" t="str">
        <f>+'Biz Info'!B$33</f>
        <v>Zip Code 6</v>
      </c>
      <c r="C100" t="str">
        <f>CONCATENATE(+'Biz Info'!B$33, " ","pest control")</f>
        <v>Zip Code 6 pest control</v>
      </c>
      <c r="D100" t="s">
        <v>87</v>
      </c>
      <c r="E100" s="9">
        <v>4</v>
      </c>
    </row>
    <row r="101" spans="1:5" x14ac:dyDescent="0.25">
      <c r="A101" t="str">
        <f>+'Biz Info'!B$61</f>
        <v>Pest Control</v>
      </c>
      <c r="B101" t="str">
        <f>+'Biz Info'!B$33</f>
        <v>Zip Code 6</v>
      </c>
      <c r="C101" t="str">
        <f>CONCATENATE(+'Biz Info'!B$33, " ","pest control services")</f>
        <v>Zip Code 6 pest control services</v>
      </c>
      <c r="D101" t="s">
        <v>87</v>
      </c>
      <c r="E101" s="9">
        <v>4</v>
      </c>
    </row>
    <row r="102" spans="1:5" x14ac:dyDescent="0.25">
      <c r="A102" t="str">
        <f>+'Biz Info'!B$61</f>
        <v>Pest Control</v>
      </c>
      <c r="B102" t="str">
        <f>+'Biz Info'!B$34</f>
        <v>Zip Code 7</v>
      </c>
      <c r="C102" t="str">
        <f>CONCATENATE(+'Biz Info'!B$34, " ","exterminator")</f>
        <v>Zip Code 7 exterminator</v>
      </c>
      <c r="D102" t="s">
        <v>87</v>
      </c>
      <c r="E102" s="9">
        <v>4</v>
      </c>
    </row>
    <row r="103" spans="1:5" x14ac:dyDescent="0.25">
      <c r="A103" t="str">
        <f>+'Biz Info'!B$61</f>
        <v>Pest Control</v>
      </c>
      <c r="B103" t="str">
        <f>+'Biz Info'!B$34</f>
        <v>Zip Code 7</v>
      </c>
      <c r="C103" t="str">
        <f>CONCATENATE(+'Biz Info'!B$34, " ","pest control")</f>
        <v>Zip Code 7 pest control</v>
      </c>
      <c r="D103" t="s">
        <v>87</v>
      </c>
      <c r="E103" s="9">
        <v>4</v>
      </c>
    </row>
    <row r="104" spans="1:5" x14ac:dyDescent="0.25">
      <c r="A104" t="str">
        <f>+'Biz Info'!B$61</f>
        <v>Pest Control</v>
      </c>
      <c r="B104" t="str">
        <f>+'Biz Info'!B$34</f>
        <v>Zip Code 7</v>
      </c>
      <c r="C104" t="str">
        <f>CONCATENATE(+'Biz Info'!B$34, " ","pest control services")</f>
        <v>Zip Code 7 pest control services</v>
      </c>
      <c r="D104" t="s">
        <v>87</v>
      </c>
      <c r="E104" s="9">
        <v>4</v>
      </c>
    </row>
    <row r="105" spans="1:5" x14ac:dyDescent="0.25">
      <c r="A105" t="str">
        <f>+'Biz Info'!B$61</f>
        <v>Pest Control</v>
      </c>
      <c r="B105" t="str">
        <f>+'Biz Info'!B$35</f>
        <v>Zip Code 8</v>
      </c>
      <c r="C105" t="str">
        <f>CONCATENATE(+'Biz Info'!B$35, " ","exterminator")</f>
        <v>Zip Code 8 exterminator</v>
      </c>
      <c r="D105" t="s">
        <v>87</v>
      </c>
      <c r="E105" s="9">
        <v>4</v>
      </c>
    </row>
    <row r="106" spans="1:5" x14ac:dyDescent="0.25">
      <c r="A106" t="str">
        <f>+'Biz Info'!B$61</f>
        <v>Pest Control</v>
      </c>
      <c r="B106" t="str">
        <f>+'Biz Info'!B$35</f>
        <v>Zip Code 8</v>
      </c>
      <c r="C106" t="str">
        <f>CONCATENATE(+'Biz Info'!B$35, " ","pest control")</f>
        <v>Zip Code 8 pest control</v>
      </c>
      <c r="D106" t="s">
        <v>87</v>
      </c>
      <c r="E106" s="9">
        <v>4</v>
      </c>
    </row>
    <row r="107" spans="1:5" x14ac:dyDescent="0.25">
      <c r="A107" t="str">
        <f>+'Biz Info'!B$61</f>
        <v>Pest Control</v>
      </c>
      <c r="B107" t="str">
        <f>+'Biz Info'!B$35</f>
        <v>Zip Code 8</v>
      </c>
      <c r="C107" t="str">
        <f>CONCATENATE(+'Biz Info'!B$35, " ","pest control services")</f>
        <v>Zip Code 8 pest control services</v>
      </c>
      <c r="D107" t="s">
        <v>87</v>
      </c>
      <c r="E107" s="9">
        <v>4</v>
      </c>
    </row>
    <row r="108" spans="1:5" x14ac:dyDescent="0.25">
      <c r="A108" t="str">
        <f>+'Biz Info'!B$61</f>
        <v>Pest Control</v>
      </c>
      <c r="B108" t="str">
        <f>+'Biz Info'!B$36</f>
        <v>Zip Code 9</v>
      </c>
      <c r="C108" t="str">
        <f>CONCATENATE(+'Biz Info'!B$36, " ","exterminator")</f>
        <v>Zip Code 9 exterminator</v>
      </c>
      <c r="D108" t="s">
        <v>87</v>
      </c>
      <c r="E108" s="9">
        <v>4</v>
      </c>
    </row>
    <row r="109" spans="1:5" x14ac:dyDescent="0.25">
      <c r="A109" t="str">
        <f>+'Biz Info'!B$61</f>
        <v>Pest Control</v>
      </c>
      <c r="B109" t="str">
        <f>+'Biz Info'!B$36</f>
        <v>Zip Code 9</v>
      </c>
      <c r="C109" t="str">
        <f>CONCATENATE(+'Biz Info'!B$36, " ","pest control")</f>
        <v>Zip Code 9 pest control</v>
      </c>
      <c r="D109" t="s">
        <v>87</v>
      </c>
      <c r="E109" s="9">
        <v>4</v>
      </c>
    </row>
    <row r="110" spans="1:5" x14ac:dyDescent="0.25">
      <c r="A110" t="str">
        <f>+'Biz Info'!B$61</f>
        <v>Pest Control</v>
      </c>
      <c r="B110" t="str">
        <f>+'Biz Info'!B$36</f>
        <v>Zip Code 9</v>
      </c>
      <c r="C110" t="str">
        <f>CONCATENATE(+'Biz Info'!B$36, " ","pest control services")</f>
        <v>Zip Code 9 pest control services</v>
      </c>
      <c r="D110" t="s">
        <v>87</v>
      </c>
      <c r="E110" s="9">
        <v>4</v>
      </c>
    </row>
    <row r="111" spans="1:5" x14ac:dyDescent="0.25">
      <c r="A111" t="str">
        <f>+'Biz Info'!B$61</f>
        <v>Pest Control</v>
      </c>
      <c r="B111" t="str">
        <f>+'Biz Info'!B$37</f>
        <v>Zip Code 10</v>
      </c>
      <c r="C111" t="str">
        <f>CONCATENATE(+'Biz Info'!B$37, " ","exterminator")</f>
        <v>Zip Code 10 exterminator</v>
      </c>
      <c r="D111" t="s">
        <v>87</v>
      </c>
      <c r="E111" s="9">
        <v>4</v>
      </c>
    </row>
    <row r="112" spans="1:5" x14ac:dyDescent="0.25">
      <c r="A112" t="str">
        <f>+'Biz Info'!B$61</f>
        <v>Pest Control</v>
      </c>
      <c r="B112" t="str">
        <f>+'Biz Info'!B$37</f>
        <v>Zip Code 10</v>
      </c>
      <c r="C112" t="str">
        <f>CONCATENATE(+'Biz Info'!B$37, " ","pest control")</f>
        <v>Zip Code 10 pest control</v>
      </c>
      <c r="D112" t="s">
        <v>87</v>
      </c>
      <c r="E112" s="9">
        <v>4</v>
      </c>
    </row>
    <row r="113" spans="1:5" x14ac:dyDescent="0.25">
      <c r="A113" t="str">
        <f>+'Biz Info'!B$61</f>
        <v>Pest Control</v>
      </c>
      <c r="B113" t="str">
        <f>+'Biz Info'!B$37</f>
        <v>Zip Code 10</v>
      </c>
      <c r="C113" t="str">
        <f>CONCATENATE(+'Biz Info'!B$37, " ","pest control services")</f>
        <v>Zip Code 10 pest control services</v>
      </c>
      <c r="D113" t="s">
        <v>87</v>
      </c>
      <c r="E113" s="9">
        <v>4</v>
      </c>
    </row>
    <row r="114" spans="1:5" x14ac:dyDescent="0.25">
      <c r="A114" t="str">
        <f>+'Biz Info'!B$61</f>
        <v>Pest Control</v>
      </c>
      <c r="B114" t="str">
        <f>+'Biz Info'!B$39</f>
        <v>Bug / Pest 1</v>
      </c>
      <c r="C114" t="str">
        <f>CONCATENATE(+'Biz Info'!B$39, " ","extermination")</f>
        <v>Bug / Pest 1 extermination</v>
      </c>
      <c r="D114" t="s">
        <v>87</v>
      </c>
      <c r="E114" s="9">
        <v>4</v>
      </c>
    </row>
    <row r="115" spans="1:5" x14ac:dyDescent="0.25">
      <c r="A115" t="str">
        <f>+'Biz Info'!B$61</f>
        <v>Pest Control</v>
      </c>
      <c r="B115" t="str">
        <f>+'Biz Info'!B$39</f>
        <v>Bug / Pest 1</v>
      </c>
      <c r="C115" t="str">
        <f>CONCATENATE(+'Biz Info'!B$39, " ","exterminator")</f>
        <v>Bug / Pest 1 exterminator</v>
      </c>
      <c r="D115" t="s">
        <v>87</v>
      </c>
      <c r="E115" s="9">
        <v>4</v>
      </c>
    </row>
    <row r="116" spans="1:5" x14ac:dyDescent="0.25">
      <c r="A116" t="str">
        <f>+'Biz Info'!B$61</f>
        <v>Pest Control</v>
      </c>
      <c r="B116" t="str">
        <f>+'Biz Info'!B$39</f>
        <v>Bug / Pest 1</v>
      </c>
      <c r="C116" t="str">
        <f>CONCATENATE(+'Biz Info'!B$39, " ","pest control")</f>
        <v>Bug / Pest 1 pest control</v>
      </c>
      <c r="D116" t="s">
        <v>87</v>
      </c>
      <c r="E116" s="9">
        <v>4</v>
      </c>
    </row>
    <row r="117" spans="1:5" x14ac:dyDescent="0.25">
      <c r="A117" t="str">
        <f>+'Biz Info'!B$61</f>
        <v>Pest Control</v>
      </c>
      <c r="B117" t="str">
        <f>+'Biz Info'!B$39</f>
        <v>Bug / Pest 1</v>
      </c>
      <c r="C117" t="str">
        <f>CONCATENATE(+'Biz Info'!B$39, " ","control")</f>
        <v>Bug / Pest 1 control</v>
      </c>
      <c r="D117" t="s">
        <v>87</v>
      </c>
      <c r="E117" s="9">
        <v>4</v>
      </c>
    </row>
    <row r="118" spans="1:5" x14ac:dyDescent="0.25">
      <c r="A118" t="str">
        <f>+'Biz Info'!B$61</f>
        <v>Pest Control</v>
      </c>
      <c r="B118" t="str">
        <f>+'Biz Info'!B$39</f>
        <v>Bug / Pest 1</v>
      </c>
      <c r="C118" t="str">
        <f>CONCATENATE(+'Biz Info'!B$39, " ","removal")</f>
        <v>Bug / Pest 1 removal</v>
      </c>
      <c r="D118" t="s">
        <v>87</v>
      </c>
      <c r="E118" s="9">
        <v>4</v>
      </c>
    </row>
    <row r="119" spans="1:5" x14ac:dyDescent="0.25">
      <c r="A119" t="str">
        <f>+'Biz Info'!B$61</f>
        <v>Pest Control</v>
      </c>
      <c r="B119" t="str">
        <f>+'Biz Info'!B$40</f>
        <v>Bug / Pest 2</v>
      </c>
      <c r="C119" t="str">
        <f>CONCATENATE(+'Biz Info'!B$40, " ","extermination")</f>
        <v>Bug / Pest 2 extermination</v>
      </c>
      <c r="D119" t="s">
        <v>87</v>
      </c>
      <c r="E119" s="9">
        <v>4</v>
      </c>
    </row>
    <row r="120" spans="1:5" x14ac:dyDescent="0.25">
      <c r="A120" t="str">
        <f>+'Biz Info'!B$61</f>
        <v>Pest Control</v>
      </c>
      <c r="B120" t="str">
        <f>+'Biz Info'!B$40</f>
        <v>Bug / Pest 2</v>
      </c>
      <c r="C120" t="str">
        <f>CONCATENATE(+'Biz Info'!B$40, " ","exterminator")</f>
        <v>Bug / Pest 2 exterminator</v>
      </c>
      <c r="D120" t="s">
        <v>87</v>
      </c>
      <c r="E120" s="9">
        <v>4</v>
      </c>
    </row>
    <row r="121" spans="1:5" x14ac:dyDescent="0.25">
      <c r="A121" t="str">
        <f>+'Biz Info'!B$61</f>
        <v>Pest Control</v>
      </c>
      <c r="B121" t="str">
        <f>+'Biz Info'!B$40</f>
        <v>Bug / Pest 2</v>
      </c>
      <c r="C121" t="str">
        <f>CONCATENATE(+'Biz Info'!B$40, " ","pest control")</f>
        <v>Bug / Pest 2 pest control</v>
      </c>
      <c r="D121" t="s">
        <v>87</v>
      </c>
      <c r="E121" s="9">
        <v>4</v>
      </c>
    </row>
    <row r="122" spans="1:5" x14ac:dyDescent="0.25">
      <c r="A122" t="str">
        <f>+'Biz Info'!B$61</f>
        <v>Pest Control</v>
      </c>
      <c r="B122" t="str">
        <f>+'Biz Info'!B$40</f>
        <v>Bug / Pest 2</v>
      </c>
      <c r="C122" t="str">
        <f>CONCATENATE(+'Biz Info'!B$40, " ","control")</f>
        <v>Bug / Pest 2 control</v>
      </c>
      <c r="D122" t="s">
        <v>87</v>
      </c>
      <c r="E122" s="9">
        <v>4</v>
      </c>
    </row>
    <row r="123" spans="1:5" x14ac:dyDescent="0.25">
      <c r="A123" t="str">
        <f>+'Biz Info'!B$61</f>
        <v>Pest Control</v>
      </c>
      <c r="B123" t="str">
        <f>+'Biz Info'!B$40</f>
        <v>Bug / Pest 2</v>
      </c>
      <c r="C123" t="str">
        <f>CONCATENATE(+'Biz Info'!B$40, " ","removal")</f>
        <v>Bug / Pest 2 removal</v>
      </c>
      <c r="D123" t="s">
        <v>87</v>
      </c>
      <c r="E123" s="9">
        <v>4</v>
      </c>
    </row>
    <row r="124" spans="1:5" x14ac:dyDescent="0.25">
      <c r="A124" t="str">
        <f>+'Biz Info'!B$61</f>
        <v>Pest Control</v>
      </c>
      <c r="B124" t="str">
        <f>+'Biz Info'!B$41</f>
        <v>Bug / Pest 3</v>
      </c>
      <c r="C124" t="str">
        <f>CONCATENATE(+'Biz Info'!B$41, " ","extermination")</f>
        <v>Bug / Pest 3 extermination</v>
      </c>
      <c r="D124" t="s">
        <v>87</v>
      </c>
      <c r="E124" s="9">
        <v>4</v>
      </c>
    </row>
    <row r="125" spans="1:5" x14ac:dyDescent="0.25">
      <c r="A125" t="str">
        <f>+'Biz Info'!B$61</f>
        <v>Pest Control</v>
      </c>
      <c r="B125" t="str">
        <f>+'Biz Info'!B$41</f>
        <v>Bug / Pest 3</v>
      </c>
      <c r="C125" t="str">
        <f>CONCATENATE(+'Biz Info'!B$41, " ","exterminator")</f>
        <v>Bug / Pest 3 exterminator</v>
      </c>
      <c r="D125" t="s">
        <v>87</v>
      </c>
      <c r="E125" s="9">
        <v>4</v>
      </c>
    </row>
    <row r="126" spans="1:5" x14ac:dyDescent="0.25">
      <c r="A126" t="str">
        <f>+'Biz Info'!B$61</f>
        <v>Pest Control</v>
      </c>
      <c r="B126" t="str">
        <f>+'Biz Info'!B$41</f>
        <v>Bug / Pest 3</v>
      </c>
      <c r="C126" t="str">
        <f>CONCATENATE(+'Biz Info'!B$41, " ","pest control")</f>
        <v>Bug / Pest 3 pest control</v>
      </c>
      <c r="D126" t="s">
        <v>87</v>
      </c>
      <c r="E126" s="9">
        <v>4</v>
      </c>
    </row>
    <row r="127" spans="1:5" x14ac:dyDescent="0.25">
      <c r="A127" t="str">
        <f>+'Biz Info'!B$61</f>
        <v>Pest Control</v>
      </c>
      <c r="B127" t="str">
        <f>+'Biz Info'!B$41</f>
        <v>Bug / Pest 3</v>
      </c>
      <c r="C127" t="str">
        <f>CONCATENATE(+'Biz Info'!B$41, " ","control")</f>
        <v>Bug / Pest 3 control</v>
      </c>
      <c r="D127" t="s">
        <v>87</v>
      </c>
      <c r="E127" s="9">
        <v>4</v>
      </c>
    </row>
    <row r="128" spans="1:5" x14ac:dyDescent="0.25">
      <c r="A128" t="str">
        <f>+'Biz Info'!B$61</f>
        <v>Pest Control</v>
      </c>
      <c r="B128" t="str">
        <f>+'Biz Info'!B$41</f>
        <v>Bug / Pest 3</v>
      </c>
      <c r="C128" t="str">
        <f>CONCATENATE(+'Biz Info'!B$41, " ","removal")</f>
        <v>Bug / Pest 3 removal</v>
      </c>
      <c r="D128" t="s">
        <v>87</v>
      </c>
      <c r="E128" s="9">
        <v>4</v>
      </c>
    </row>
    <row r="129" spans="1:5" x14ac:dyDescent="0.25">
      <c r="A129" t="str">
        <f>+'Biz Info'!B$61</f>
        <v>Pest Control</v>
      </c>
      <c r="B129" t="str">
        <f>+'Biz Info'!B$42</f>
        <v>Bug / Pest 4</v>
      </c>
      <c r="C129" t="str">
        <f>CONCATENATE(+'Biz Info'!B$42, " ","extermination")</f>
        <v>Bug / Pest 4 extermination</v>
      </c>
      <c r="D129" t="s">
        <v>87</v>
      </c>
      <c r="E129" s="9">
        <v>4</v>
      </c>
    </row>
    <row r="130" spans="1:5" x14ac:dyDescent="0.25">
      <c r="A130" t="str">
        <f>+'Biz Info'!B$61</f>
        <v>Pest Control</v>
      </c>
      <c r="B130" t="str">
        <f>+'Biz Info'!B$42</f>
        <v>Bug / Pest 4</v>
      </c>
      <c r="C130" t="str">
        <f>CONCATENATE(+'Biz Info'!B$42, " ","exterminator")</f>
        <v>Bug / Pest 4 exterminator</v>
      </c>
      <c r="D130" t="s">
        <v>87</v>
      </c>
      <c r="E130" s="9">
        <v>4</v>
      </c>
    </row>
    <row r="131" spans="1:5" x14ac:dyDescent="0.25">
      <c r="A131" t="str">
        <f>+'Biz Info'!B$61</f>
        <v>Pest Control</v>
      </c>
      <c r="B131" t="str">
        <f>+'Biz Info'!B$42</f>
        <v>Bug / Pest 4</v>
      </c>
      <c r="C131" t="str">
        <f>CONCATENATE(+'Biz Info'!B$42, " ","pest control")</f>
        <v>Bug / Pest 4 pest control</v>
      </c>
      <c r="D131" t="s">
        <v>87</v>
      </c>
      <c r="E131" s="9">
        <v>4</v>
      </c>
    </row>
    <row r="132" spans="1:5" x14ac:dyDescent="0.25">
      <c r="A132" t="str">
        <f>+'Biz Info'!B$61</f>
        <v>Pest Control</v>
      </c>
      <c r="B132" t="str">
        <f>+'Biz Info'!B$42</f>
        <v>Bug / Pest 4</v>
      </c>
      <c r="C132" t="str">
        <f>CONCATENATE(+'Biz Info'!B$42, " ","control")</f>
        <v>Bug / Pest 4 control</v>
      </c>
      <c r="D132" t="s">
        <v>87</v>
      </c>
      <c r="E132" s="9">
        <v>4</v>
      </c>
    </row>
    <row r="133" spans="1:5" x14ac:dyDescent="0.25">
      <c r="A133" t="str">
        <f>+'Biz Info'!B$61</f>
        <v>Pest Control</v>
      </c>
      <c r="B133" t="str">
        <f>+'Biz Info'!B$42</f>
        <v>Bug / Pest 4</v>
      </c>
      <c r="C133" t="str">
        <f>CONCATENATE(+'Biz Info'!B$42, " ","removal")</f>
        <v>Bug / Pest 4 removal</v>
      </c>
      <c r="D133" t="s">
        <v>87</v>
      </c>
      <c r="E133" s="9">
        <v>4</v>
      </c>
    </row>
    <row r="134" spans="1:5" x14ac:dyDescent="0.25">
      <c r="A134" t="str">
        <f>+'Biz Info'!B$61</f>
        <v>Pest Control</v>
      </c>
      <c r="B134" t="str">
        <f>+'Biz Info'!B$43</f>
        <v>Bug / Pest 5</v>
      </c>
      <c r="C134" t="str">
        <f>CONCATENATE(+'Biz Info'!B$43, " ","extermination")</f>
        <v>Bug / Pest 5 extermination</v>
      </c>
      <c r="D134" t="s">
        <v>87</v>
      </c>
      <c r="E134" s="9">
        <v>4</v>
      </c>
    </row>
    <row r="135" spans="1:5" x14ac:dyDescent="0.25">
      <c r="A135" t="str">
        <f>+'Biz Info'!B$61</f>
        <v>Pest Control</v>
      </c>
      <c r="B135" t="str">
        <f>+'Biz Info'!B$43</f>
        <v>Bug / Pest 5</v>
      </c>
      <c r="C135" t="str">
        <f>CONCATENATE(+'Biz Info'!B$43, " ","exterminator")</f>
        <v>Bug / Pest 5 exterminator</v>
      </c>
      <c r="D135" t="s">
        <v>87</v>
      </c>
      <c r="E135" s="9">
        <v>4</v>
      </c>
    </row>
    <row r="136" spans="1:5" x14ac:dyDescent="0.25">
      <c r="A136" t="str">
        <f>+'Biz Info'!B$61</f>
        <v>Pest Control</v>
      </c>
      <c r="B136" t="str">
        <f>+'Biz Info'!B$43</f>
        <v>Bug / Pest 5</v>
      </c>
      <c r="C136" t="str">
        <f>CONCATENATE(+'Biz Info'!B$43, " ","pest control")</f>
        <v>Bug / Pest 5 pest control</v>
      </c>
      <c r="D136" t="s">
        <v>87</v>
      </c>
      <c r="E136" s="9">
        <v>4</v>
      </c>
    </row>
    <row r="137" spans="1:5" x14ac:dyDescent="0.25">
      <c r="A137" t="str">
        <f>+'Biz Info'!B$61</f>
        <v>Pest Control</v>
      </c>
      <c r="B137" t="str">
        <f>+'Biz Info'!B$43</f>
        <v>Bug / Pest 5</v>
      </c>
      <c r="C137" t="str">
        <f>CONCATENATE(+'Biz Info'!B$43, " ","control")</f>
        <v>Bug / Pest 5 control</v>
      </c>
      <c r="D137" t="s">
        <v>87</v>
      </c>
      <c r="E137" s="9">
        <v>4</v>
      </c>
    </row>
    <row r="138" spans="1:5" x14ac:dyDescent="0.25">
      <c r="A138" t="str">
        <f>+'Biz Info'!B$61</f>
        <v>Pest Control</v>
      </c>
      <c r="B138" t="str">
        <f>+'Biz Info'!B$43</f>
        <v>Bug / Pest 5</v>
      </c>
      <c r="C138" t="str">
        <f>CONCATENATE(+'Biz Info'!B$43, " ","removal")</f>
        <v>Bug / Pest 5 removal</v>
      </c>
      <c r="D138" t="s">
        <v>87</v>
      </c>
      <c r="E138" s="9">
        <v>4</v>
      </c>
    </row>
    <row r="139" spans="1:5" x14ac:dyDescent="0.25">
      <c r="A139" t="str">
        <f>+'Biz Info'!B$61</f>
        <v>Pest Control</v>
      </c>
      <c r="B139" t="str">
        <f>+'Biz Info'!B$44</f>
        <v>Bug / Pest 6</v>
      </c>
      <c r="C139" t="str">
        <f>CONCATENATE(+'Biz Info'!B$44, " ","extermination")</f>
        <v>Bug / Pest 6 extermination</v>
      </c>
      <c r="D139" t="s">
        <v>87</v>
      </c>
      <c r="E139" s="9">
        <v>4</v>
      </c>
    </row>
    <row r="140" spans="1:5" x14ac:dyDescent="0.25">
      <c r="A140" t="str">
        <f>+'Biz Info'!B$61</f>
        <v>Pest Control</v>
      </c>
      <c r="B140" t="str">
        <f>+'Biz Info'!B$44</f>
        <v>Bug / Pest 6</v>
      </c>
      <c r="C140" t="str">
        <f>CONCATENATE(+'Biz Info'!B$44, " ","exterminator")</f>
        <v>Bug / Pest 6 exterminator</v>
      </c>
      <c r="D140" t="s">
        <v>87</v>
      </c>
      <c r="E140" s="9">
        <v>4</v>
      </c>
    </row>
    <row r="141" spans="1:5" x14ac:dyDescent="0.25">
      <c r="A141" t="str">
        <f>+'Biz Info'!B$61</f>
        <v>Pest Control</v>
      </c>
      <c r="B141" t="str">
        <f>+'Biz Info'!B$44</f>
        <v>Bug / Pest 6</v>
      </c>
      <c r="C141" t="str">
        <f>CONCATENATE(+'Biz Info'!B$44, " ","pest control")</f>
        <v>Bug / Pest 6 pest control</v>
      </c>
      <c r="D141" t="s">
        <v>87</v>
      </c>
      <c r="E141" s="9">
        <v>4</v>
      </c>
    </row>
    <row r="142" spans="1:5" x14ac:dyDescent="0.25">
      <c r="A142" t="str">
        <f>+'Biz Info'!B$61</f>
        <v>Pest Control</v>
      </c>
      <c r="B142" t="str">
        <f>+'Biz Info'!B$44</f>
        <v>Bug / Pest 6</v>
      </c>
      <c r="C142" t="str">
        <f>CONCATENATE(+'Biz Info'!B$44, " ","control")</f>
        <v>Bug / Pest 6 control</v>
      </c>
      <c r="D142" t="s">
        <v>87</v>
      </c>
      <c r="E142" s="9">
        <v>4</v>
      </c>
    </row>
    <row r="143" spans="1:5" x14ac:dyDescent="0.25">
      <c r="A143" t="str">
        <f>+'Biz Info'!B$61</f>
        <v>Pest Control</v>
      </c>
      <c r="B143" t="str">
        <f>+'Biz Info'!B$44</f>
        <v>Bug / Pest 6</v>
      </c>
      <c r="C143" t="str">
        <f>CONCATENATE(+'Biz Info'!B$44, " ","removal")</f>
        <v>Bug / Pest 6 removal</v>
      </c>
      <c r="D143" t="s">
        <v>87</v>
      </c>
      <c r="E143" s="9">
        <v>4</v>
      </c>
    </row>
    <row r="144" spans="1:5" x14ac:dyDescent="0.25">
      <c r="A144" t="str">
        <f>+'Biz Info'!B$61</f>
        <v>Pest Control</v>
      </c>
      <c r="B144" t="str">
        <f>+'Biz Info'!B$45</f>
        <v>Bug / Pest 7</v>
      </c>
      <c r="C144" t="str">
        <f>CONCATENATE(+'Biz Info'!B$45, " ","extermination")</f>
        <v>Bug / Pest 7 extermination</v>
      </c>
      <c r="D144" t="s">
        <v>87</v>
      </c>
      <c r="E144" s="9">
        <v>4</v>
      </c>
    </row>
    <row r="145" spans="1:5" x14ac:dyDescent="0.25">
      <c r="A145" t="str">
        <f>+'Biz Info'!B$61</f>
        <v>Pest Control</v>
      </c>
      <c r="B145" t="str">
        <f>+'Biz Info'!B$45</f>
        <v>Bug / Pest 7</v>
      </c>
      <c r="C145" t="str">
        <f>CONCATENATE(+'Biz Info'!B$45, " ","exterminator")</f>
        <v>Bug / Pest 7 exterminator</v>
      </c>
      <c r="D145" t="s">
        <v>87</v>
      </c>
      <c r="E145" s="9">
        <v>4</v>
      </c>
    </row>
    <row r="146" spans="1:5" x14ac:dyDescent="0.25">
      <c r="A146" t="str">
        <f>+'Biz Info'!B$61</f>
        <v>Pest Control</v>
      </c>
      <c r="B146" t="str">
        <f>+'Biz Info'!B$45</f>
        <v>Bug / Pest 7</v>
      </c>
      <c r="C146" t="str">
        <f>CONCATENATE(+'Biz Info'!B$45, " ","pest control")</f>
        <v>Bug / Pest 7 pest control</v>
      </c>
      <c r="D146" t="s">
        <v>87</v>
      </c>
      <c r="E146" s="9">
        <v>4</v>
      </c>
    </row>
    <row r="147" spans="1:5" x14ac:dyDescent="0.25">
      <c r="A147" t="str">
        <f>+'Biz Info'!B$61</f>
        <v>Pest Control</v>
      </c>
      <c r="B147" t="str">
        <f>+'Biz Info'!B$45</f>
        <v>Bug / Pest 7</v>
      </c>
      <c r="C147" t="str">
        <f>CONCATENATE(+'Biz Info'!B$45, " ","control")</f>
        <v>Bug / Pest 7 control</v>
      </c>
      <c r="D147" t="s">
        <v>87</v>
      </c>
      <c r="E147" s="9">
        <v>4</v>
      </c>
    </row>
    <row r="148" spans="1:5" x14ac:dyDescent="0.25">
      <c r="A148" t="str">
        <f>+'Biz Info'!B$61</f>
        <v>Pest Control</v>
      </c>
      <c r="B148" t="str">
        <f>+'Biz Info'!B$45</f>
        <v>Bug / Pest 7</v>
      </c>
      <c r="C148" t="str">
        <f>CONCATENATE(+'Biz Info'!B$45, " ","removal")</f>
        <v>Bug / Pest 7 removal</v>
      </c>
      <c r="D148" t="s">
        <v>87</v>
      </c>
      <c r="E148" s="9">
        <v>4</v>
      </c>
    </row>
    <row r="149" spans="1:5" x14ac:dyDescent="0.25">
      <c r="A149" t="str">
        <f>+'Biz Info'!B$61</f>
        <v>Pest Control</v>
      </c>
      <c r="B149" t="str">
        <f>+'Biz Info'!B$46</f>
        <v>Bug / Pest 8</v>
      </c>
      <c r="C149" t="str">
        <f>CONCATENATE(+'Biz Info'!B$46, " ","extermination")</f>
        <v>Bug / Pest 8 extermination</v>
      </c>
      <c r="D149" t="s">
        <v>87</v>
      </c>
      <c r="E149" s="9">
        <v>4</v>
      </c>
    </row>
    <row r="150" spans="1:5" x14ac:dyDescent="0.25">
      <c r="A150" t="str">
        <f>+'Biz Info'!B$61</f>
        <v>Pest Control</v>
      </c>
      <c r="B150" t="str">
        <f>+'Biz Info'!B$46</f>
        <v>Bug / Pest 8</v>
      </c>
      <c r="C150" t="str">
        <f>CONCATENATE(+'Biz Info'!B$46, " ","exterminator")</f>
        <v>Bug / Pest 8 exterminator</v>
      </c>
      <c r="D150" t="s">
        <v>87</v>
      </c>
      <c r="E150" s="9">
        <v>4</v>
      </c>
    </row>
    <row r="151" spans="1:5" x14ac:dyDescent="0.25">
      <c r="A151" t="str">
        <f>+'Biz Info'!B$61</f>
        <v>Pest Control</v>
      </c>
      <c r="B151" t="str">
        <f>+'Biz Info'!B$46</f>
        <v>Bug / Pest 8</v>
      </c>
      <c r="C151" t="str">
        <f>CONCATENATE(+'Biz Info'!B$46, " ","pest control")</f>
        <v>Bug / Pest 8 pest control</v>
      </c>
      <c r="D151" t="s">
        <v>87</v>
      </c>
      <c r="E151" s="9">
        <v>4</v>
      </c>
    </row>
    <row r="152" spans="1:5" x14ac:dyDescent="0.25">
      <c r="A152" t="str">
        <f>+'Biz Info'!B$61</f>
        <v>Pest Control</v>
      </c>
      <c r="B152" t="str">
        <f>+'Biz Info'!B$46</f>
        <v>Bug / Pest 8</v>
      </c>
      <c r="C152" t="str">
        <f>CONCATENATE(+'Biz Info'!B$46, " ","control")</f>
        <v>Bug / Pest 8 control</v>
      </c>
      <c r="D152" t="s">
        <v>87</v>
      </c>
      <c r="E152" s="9">
        <v>4</v>
      </c>
    </row>
    <row r="153" spans="1:5" x14ac:dyDescent="0.25">
      <c r="A153" t="str">
        <f>+'Biz Info'!B$61</f>
        <v>Pest Control</v>
      </c>
      <c r="B153" t="str">
        <f>+'Biz Info'!B$46</f>
        <v>Bug / Pest 8</v>
      </c>
      <c r="C153" t="str">
        <f>CONCATENATE(+'Biz Info'!B$46, " ","removal")</f>
        <v>Bug / Pest 8 removal</v>
      </c>
      <c r="D153" t="s">
        <v>87</v>
      </c>
      <c r="E153" s="9">
        <v>4</v>
      </c>
    </row>
    <row r="154" spans="1:5" x14ac:dyDescent="0.25">
      <c r="A154" t="str">
        <f>+'Biz Info'!B$61</f>
        <v>Pest Control</v>
      </c>
      <c r="B154" t="str">
        <f>+'Biz Info'!B$47</f>
        <v>Bug / Pest 9</v>
      </c>
      <c r="C154" t="str">
        <f>CONCATENATE(+'Biz Info'!B$47, " ","extermination")</f>
        <v>Bug / Pest 9 extermination</v>
      </c>
      <c r="D154" t="s">
        <v>87</v>
      </c>
      <c r="E154" s="9">
        <v>4</v>
      </c>
    </row>
    <row r="155" spans="1:5" x14ac:dyDescent="0.25">
      <c r="A155" t="str">
        <f>+'Biz Info'!B$61</f>
        <v>Pest Control</v>
      </c>
      <c r="B155" t="str">
        <f>+'Biz Info'!B$47</f>
        <v>Bug / Pest 9</v>
      </c>
      <c r="C155" t="str">
        <f>CONCATENATE(+'Biz Info'!B$47, " ","exterminator")</f>
        <v>Bug / Pest 9 exterminator</v>
      </c>
      <c r="D155" t="s">
        <v>87</v>
      </c>
      <c r="E155" s="9">
        <v>4</v>
      </c>
    </row>
    <row r="156" spans="1:5" x14ac:dyDescent="0.25">
      <c r="A156" t="str">
        <f>+'Biz Info'!B$61</f>
        <v>Pest Control</v>
      </c>
      <c r="B156" t="str">
        <f>+'Biz Info'!B$47</f>
        <v>Bug / Pest 9</v>
      </c>
      <c r="C156" t="str">
        <f>CONCATENATE(+'Biz Info'!B$47, " ","pest control")</f>
        <v>Bug / Pest 9 pest control</v>
      </c>
      <c r="D156" t="s">
        <v>87</v>
      </c>
      <c r="E156" s="9">
        <v>4</v>
      </c>
    </row>
    <row r="157" spans="1:5" x14ac:dyDescent="0.25">
      <c r="A157" t="str">
        <f>+'Biz Info'!B$61</f>
        <v>Pest Control</v>
      </c>
      <c r="B157" t="str">
        <f>+'Biz Info'!B$47</f>
        <v>Bug / Pest 9</v>
      </c>
      <c r="C157" t="str">
        <f>CONCATENATE(+'Biz Info'!B$47, " ","control")</f>
        <v>Bug / Pest 9 control</v>
      </c>
      <c r="D157" t="s">
        <v>87</v>
      </c>
      <c r="E157" s="9">
        <v>4</v>
      </c>
    </row>
    <row r="158" spans="1:5" x14ac:dyDescent="0.25">
      <c r="A158" t="str">
        <f>+'Biz Info'!B$61</f>
        <v>Pest Control</v>
      </c>
      <c r="B158" t="str">
        <f>+'Biz Info'!B$47</f>
        <v>Bug / Pest 9</v>
      </c>
      <c r="C158" t="str">
        <f>CONCATENATE(+'Biz Info'!B$47, " ","removal")</f>
        <v>Bug / Pest 9 removal</v>
      </c>
      <c r="D158" t="s">
        <v>87</v>
      </c>
      <c r="E158" s="9">
        <v>4</v>
      </c>
    </row>
    <row r="159" spans="1:5" x14ac:dyDescent="0.25">
      <c r="A159" t="str">
        <f>+'Biz Info'!B$61</f>
        <v>Pest Control</v>
      </c>
      <c r="B159" t="str">
        <f>+'Biz Info'!B$48</f>
        <v>Bug / Pest 10</v>
      </c>
      <c r="C159" t="str">
        <f>CONCATENATE(+'Biz Info'!B$48, " ","extermination")</f>
        <v>Bug / Pest 10 extermination</v>
      </c>
      <c r="D159" t="s">
        <v>87</v>
      </c>
      <c r="E159" s="9">
        <v>4</v>
      </c>
    </row>
    <row r="160" spans="1:5" x14ac:dyDescent="0.25">
      <c r="A160" t="str">
        <f>+'Biz Info'!B$61</f>
        <v>Pest Control</v>
      </c>
      <c r="B160" t="str">
        <f>+'Biz Info'!B$48</f>
        <v>Bug / Pest 10</v>
      </c>
      <c r="C160" t="str">
        <f>CONCATENATE(+'Biz Info'!B$48, " ","exterminator")</f>
        <v>Bug / Pest 10 exterminator</v>
      </c>
      <c r="D160" t="s">
        <v>87</v>
      </c>
      <c r="E160" s="9">
        <v>4</v>
      </c>
    </row>
    <row r="161" spans="1:5" x14ac:dyDescent="0.25">
      <c r="A161" t="str">
        <f>+'Biz Info'!B$61</f>
        <v>Pest Control</v>
      </c>
      <c r="B161" t="str">
        <f>+'Biz Info'!B$48</f>
        <v>Bug / Pest 10</v>
      </c>
      <c r="C161" t="str">
        <f>CONCATENATE(+'Biz Info'!B$48, " ","pest control")</f>
        <v>Bug / Pest 10 pest control</v>
      </c>
      <c r="D161" t="s">
        <v>87</v>
      </c>
      <c r="E161" s="9">
        <v>4</v>
      </c>
    </row>
    <row r="162" spans="1:5" x14ac:dyDescent="0.25">
      <c r="A162" t="str">
        <f>+'Biz Info'!B$61</f>
        <v>Pest Control</v>
      </c>
      <c r="B162" t="str">
        <f>+'Biz Info'!B$48</f>
        <v>Bug / Pest 10</v>
      </c>
      <c r="C162" t="str">
        <f>CONCATENATE(+'Biz Info'!B$48, " ","control")</f>
        <v>Bug / Pest 10 control</v>
      </c>
      <c r="D162" t="s">
        <v>87</v>
      </c>
      <c r="E162" s="9">
        <v>4</v>
      </c>
    </row>
    <row r="163" spans="1:5" x14ac:dyDescent="0.25">
      <c r="A163" t="str">
        <f>+'Biz Info'!B$61</f>
        <v>Pest Control</v>
      </c>
      <c r="B163" t="str">
        <f>+'Biz Info'!B$48</f>
        <v>Bug / Pest 10</v>
      </c>
      <c r="C163" t="str">
        <f>CONCATENATE(+'Biz Info'!B$48, " ","removal")</f>
        <v>Bug / Pest 10 removal</v>
      </c>
      <c r="D163" t="s">
        <v>87</v>
      </c>
      <c r="E163" s="9">
        <v>4</v>
      </c>
    </row>
    <row r="164" spans="1:5" x14ac:dyDescent="0.25">
      <c r="A164" t="str">
        <f>+'Biz Info'!B$61</f>
        <v>Pest Control</v>
      </c>
      <c r="B164" t="str">
        <f>+'Biz Info'!B$50</f>
        <v>Competition 1</v>
      </c>
      <c r="C164" t="str">
        <f>CONCATENATE(+'Biz Info'!B$50, " ","services")</f>
        <v>Competition 1 services</v>
      </c>
      <c r="D164" t="s">
        <v>87</v>
      </c>
      <c r="E164" s="9">
        <v>4</v>
      </c>
    </row>
    <row r="165" spans="1:5" x14ac:dyDescent="0.25">
      <c r="A165" t="str">
        <f>+'Biz Info'!B$61</f>
        <v>Pest Control</v>
      </c>
      <c r="B165" t="str">
        <f>+'Biz Info'!B$50</f>
        <v>Competition 1</v>
      </c>
      <c r="C165" t="str">
        <f>+'Biz Info'!B$50</f>
        <v>Competition 1</v>
      </c>
      <c r="D165" t="s">
        <v>87</v>
      </c>
      <c r="E165" s="9">
        <v>4</v>
      </c>
    </row>
    <row r="166" spans="1:5" x14ac:dyDescent="0.25">
      <c r="A166" t="str">
        <f>+'Biz Info'!B$61</f>
        <v>Pest Control</v>
      </c>
      <c r="B166" t="str">
        <f>+'Biz Info'!B$51</f>
        <v>Competition 2</v>
      </c>
      <c r="C166" t="str">
        <f>CONCATENATE(+'Biz Info'!B$51, " ","services")</f>
        <v>Competition 2 services</v>
      </c>
      <c r="D166" t="s">
        <v>87</v>
      </c>
      <c r="E166" s="9">
        <v>4</v>
      </c>
    </row>
    <row r="167" spans="1:5" x14ac:dyDescent="0.25">
      <c r="A167" t="str">
        <f>+'Biz Info'!B$61</f>
        <v>Pest Control</v>
      </c>
      <c r="B167" t="str">
        <f>+'Biz Info'!B$51</f>
        <v>Competition 2</v>
      </c>
      <c r="C167" t="str">
        <f>+'Biz Info'!B$51</f>
        <v>Competition 2</v>
      </c>
      <c r="D167" t="s">
        <v>87</v>
      </c>
      <c r="E167" s="9">
        <v>4</v>
      </c>
    </row>
    <row r="168" spans="1:5" x14ac:dyDescent="0.25">
      <c r="A168" t="str">
        <f>+'Biz Info'!B$61</f>
        <v>Pest Control</v>
      </c>
      <c r="B168" t="str">
        <f>+'Biz Info'!B$52</f>
        <v>Competition 3</v>
      </c>
      <c r="C168" t="str">
        <f>CONCATENATE(+'Biz Info'!B$52, " ","services")</f>
        <v>Competition 3 services</v>
      </c>
      <c r="D168" t="s">
        <v>87</v>
      </c>
      <c r="E168" s="9">
        <v>4</v>
      </c>
    </row>
    <row r="169" spans="1:5" x14ac:dyDescent="0.25">
      <c r="A169" t="str">
        <f>+'Biz Info'!B$61</f>
        <v>Pest Control</v>
      </c>
      <c r="B169" t="str">
        <f>+'Biz Info'!B$52</f>
        <v>Competition 3</v>
      </c>
      <c r="C169" t="str">
        <f>+'Biz Info'!B$52</f>
        <v>Competition 3</v>
      </c>
      <c r="D169" t="s">
        <v>87</v>
      </c>
      <c r="E169" s="9">
        <v>4</v>
      </c>
    </row>
    <row r="170" spans="1:5" x14ac:dyDescent="0.25">
      <c r="A170" t="str">
        <f>+'Biz Info'!B$61</f>
        <v>Pest Control</v>
      </c>
      <c r="B170" t="str">
        <f>+'Biz Info'!B$53</f>
        <v>Competition 4</v>
      </c>
      <c r="C170" t="str">
        <f>CONCATENATE(+'Biz Info'!B$53, " ","services")</f>
        <v>Competition 4 services</v>
      </c>
      <c r="D170" t="s">
        <v>87</v>
      </c>
      <c r="E170" s="9">
        <v>4</v>
      </c>
    </row>
    <row r="171" spans="1:5" x14ac:dyDescent="0.25">
      <c r="A171" t="str">
        <f>+'Biz Info'!B$61</f>
        <v>Pest Control</v>
      </c>
      <c r="B171" t="str">
        <f>+'Biz Info'!B$53</f>
        <v>Competition 4</v>
      </c>
      <c r="C171" t="str">
        <f>+'Biz Info'!B$53</f>
        <v>Competition 4</v>
      </c>
      <c r="D171" t="s">
        <v>87</v>
      </c>
      <c r="E171" s="9">
        <v>4</v>
      </c>
    </row>
    <row r="172" spans="1:5" x14ac:dyDescent="0.25">
      <c r="A172" t="str">
        <f>+'Biz Info'!B$61</f>
        <v>Pest Control</v>
      </c>
      <c r="B172" t="str">
        <f>+'Biz Info'!B$54</f>
        <v>Competition 5</v>
      </c>
      <c r="C172" t="str">
        <f>CONCATENATE(+'Biz Info'!B$54, " ","services")</f>
        <v>Competition 5 services</v>
      </c>
      <c r="D172" t="s">
        <v>87</v>
      </c>
      <c r="E172" s="9">
        <v>4</v>
      </c>
    </row>
    <row r="173" spans="1:5" x14ac:dyDescent="0.25">
      <c r="A173" t="str">
        <f>+'Biz Info'!B$61</f>
        <v>Pest Control</v>
      </c>
      <c r="B173" t="str">
        <f>+'Biz Info'!B$54</f>
        <v>Competition 5</v>
      </c>
      <c r="C173" t="str">
        <f>+'Biz Info'!B$54</f>
        <v>Competition 5</v>
      </c>
      <c r="D173" t="s">
        <v>87</v>
      </c>
      <c r="E173" s="9">
        <v>4</v>
      </c>
    </row>
    <row r="174" spans="1:5" x14ac:dyDescent="0.25">
      <c r="A174" t="str">
        <f>+'Biz Info'!B$61</f>
        <v>Pest Control</v>
      </c>
      <c r="B174" t="str">
        <f>+'Biz Info'!B$55</f>
        <v>Competition 6</v>
      </c>
      <c r="C174" t="str">
        <f>CONCATENATE(+'Biz Info'!B$55, " ","services")</f>
        <v>Competition 6 services</v>
      </c>
      <c r="D174" t="s">
        <v>87</v>
      </c>
      <c r="E174" s="9">
        <v>4</v>
      </c>
    </row>
    <row r="175" spans="1:5" x14ac:dyDescent="0.25">
      <c r="A175" t="str">
        <f>+'Biz Info'!B$61</f>
        <v>Pest Control</v>
      </c>
      <c r="B175" t="str">
        <f>+'Biz Info'!B$55</f>
        <v>Competition 6</v>
      </c>
      <c r="C175" t="str">
        <f>+'Biz Info'!B$55</f>
        <v>Competition 6</v>
      </c>
      <c r="D175" t="s">
        <v>87</v>
      </c>
      <c r="E175" s="9">
        <v>4</v>
      </c>
    </row>
    <row r="176" spans="1:5" x14ac:dyDescent="0.25">
      <c r="A176" t="str">
        <f>+'Biz Info'!B$61</f>
        <v>Pest Control</v>
      </c>
      <c r="B176" t="str">
        <f>+'Biz Info'!B$56</f>
        <v>Competition 7</v>
      </c>
      <c r="C176" t="str">
        <f>CONCATENATE(+'Biz Info'!B$56, " ","services")</f>
        <v>Competition 7 services</v>
      </c>
      <c r="D176" t="s">
        <v>87</v>
      </c>
      <c r="E176" s="9">
        <v>4</v>
      </c>
    </row>
    <row r="177" spans="1:5" x14ac:dyDescent="0.25">
      <c r="A177" t="str">
        <f>+'Biz Info'!B$61</f>
        <v>Pest Control</v>
      </c>
      <c r="B177" t="str">
        <f>+'Biz Info'!B$56</f>
        <v>Competition 7</v>
      </c>
      <c r="C177" t="str">
        <f>+'Biz Info'!B$56</f>
        <v>Competition 7</v>
      </c>
      <c r="D177" t="s">
        <v>87</v>
      </c>
      <c r="E177" s="9">
        <v>4</v>
      </c>
    </row>
    <row r="178" spans="1:5" x14ac:dyDescent="0.25">
      <c r="A178" t="str">
        <f>+'Biz Info'!B$61</f>
        <v>Pest Control</v>
      </c>
      <c r="B178" t="str">
        <f>+'Biz Info'!B$57</f>
        <v>Competition 8</v>
      </c>
      <c r="C178" t="str">
        <f>CONCATENATE(+'Biz Info'!B$57, " ","services")</f>
        <v>Competition 8 services</v>
      </c>
      <c r="D178" t="s">
        <v>87</v>
      </c>
      <c r="E178" s="9">
        <v>4</v>
      </c>
    </row>
    <row r="179" spans="1:5" x14ac:dyDescent="0.25">
      <c r="A179" t="str">
        <f>+'Biz Info'!B$61</f>
        <v>Pest Control</v>
      </c>
      <c r="B179" t="str">
        <f>+'Biz Info'!B$57</f>
        <v>Competition 8</v>
      </c>
      <c r="C179" t="str">
        <f>+'Biz Info'!B$57</f>
        <v>Competition 8</v>
      </c>
      <c r="D179" t="s">
        <v>87</v>
      </c>
      <c r="E179" s="9">
        <v>4</v>
      </c>
    </row>
    <row r="180" spans="1:5" x14ac:dyDescent="0.25">
      <c r="A180" t="str">
        <f>+'Biz Info'!B$61</f>
        <v>Pest Control</v>
      </c>
      <c r="B180" t="str">
        <f>+'Biz Info'!B$58</f>
        <v>Competition 9</v>
      </c>
      <c r="C180" t="str">
        <f>CONCATENATE(+'Biz Info'!B$58, " ","services")</f>
        <v>Competition 9 services</v>
      </c>
      <c r="D180" t="s">
        <v>87</v>
      </c>
      <c r="E180" s="9">
        <v>4</v>
      </c>
    </row>
    <row r="181" spans="1:5" x14ac:dyDescent="0.25">
      <c r="A181" t="str">
        <f>+'Biz Info'!B$61</f>
        <v>Pest Control</v>
      </c>
      <c r="B181" t="str">
        <f>+'Biz Info'!B$58</f>
        <v>Competition 9</v>
      </c>
      <c r="C181" t="str">
        <f>+'Biz Info'!B$58</f>
        <v>Competition 9</v>
      </c>
      <c r="D181" t="s">
        <v>87</v>
      </c>
      <c r="E181" s="9">
        <v>4</v>
      </c>
    </row>
    <row r="182" spans="1:5" x14ac:dyDescent="0.25">
      <c r="A182" t="str">
        <f>+'Biz Info'!B$61</f>
        <v>Pest Control</v>
      </c>
      <c r="B182" t="str">
        <f>+'Biz Info'!B$59</f>
        <v>Competition 10</v>
      </c>
      <c r="C182" t="str">
        <f>CONCATENATE(+'Biz Info'!B$59, " ","services")</f>
        <v>Competition 10 services</v>
      </c>
      <c r="D182" t="s">
        <v>87</v>
      </c>
      <c r="E182" s="9">
        <v>4</v>
      </c>
    </row>
    <row r="183" spans="1:5" x14ac:dyDescent="0.25">
      <c r="A183" t="str">
        <f>+'Biz Info'!B$61</f>
        <v>Pest Control</v>
      </c>
      <c r="B183" t="str">
        <f>+'Biz Info'!B$59</f>
        <v>Competition 10</v>
      </c>
      <c r="C183" t="str">
        <f>+'Biz Info'!B$59</f>
        <v>Competition 10</v>
      </c>
      <c r="D183" t="s">
        <v>87</v>
      </c>
      <c r="E183" s="9">
        <v>4</v>
      </c>
    </row>
    <row r="184" spans="1:5" x14ac:dyDescent="0.25">
      <c r="A184" t="str">
        <f>+'Biz Info'!B$61</f>
        <v>Pest Control</v>
      </c>
      <c r="B184" t="str">
        <f>+'Biz Info'!B$7</f>
        <v>State 1</v>
      </c>
      <c r="C184" t="str">
        <f>CONCATENATE("pest control"," ",+'Biz Info'!B$7)</f>
        <v>pest control State 1</v>
      </c>
      <c r="D184" t="s">
        <v>87</v>
      </c>
      <c r="E184" s="9">
        <v>4</v>
      </c>
    </row>
    <row r="185" spans="1:5" x14ac:dyDescent="0.25">
      <c r="A185" t="str">
        <f>+'Biz Info'!B$61</f>
        <v>Pest Control</v>
      </c>
      <c r="B185" t="str">
        <f>+'Biz Info'!B$7</f>
        <v>State 1</v>
      </c>
      <c r="C185" t="str">
        <f>CONCATENATE("exterminator"," ",+'Biz Info'!B$7)</f>
        <v>exterminator State 1</v>
      </c>
      <c r="D185" t="s">
        <v>87</v>
      </c>
      <c r="E185" s="9">
        <v>4</v>
      </c>
    </row>
    <row r="186" spans="1:5" x14ac:dyDescent="0.25">
      <c r="A186" t="str">
        <f>+'Biz Info'!B$61</f>
        <v>Pest Control</v>
      </c>
      <c r="B186" t="str">
        <f>+'Biz Info'!B$7</f>
        <v>State 1</v>
      </c>
      <c r="C186" t="str">
        <f>CONCATENATE(+'Biz Info'!B$7, " ","pest control services")</f>
        <v>State 1 pest control services</v>
      </c>
      <c r="D186" t="s">
        <v>87</v>
      </c>
      <c r="E186" s="9">
        <v>4</v>
      </c>
    </row>
    <row r="187" spans="1:5" x14ac:dyDescent="0.25">
      <c r="A187" t="str">
        <f>+'Biz Info'!B$61</f>
        <v>Pest Control</v>
      </c>
      <c r="B187" t="str">
        <f>+'Biz Info'!B$7</f>
        <v>State 1</v>
      </c>
      <c r="C187" t="str">
        <f>CONCATENATE("pest control"," ",+'Biz Info'!B$12)</f>
        <v>pest control Abb 1</v>
      </c>
      <c r="D187" t="s">
        <v>87</v>
      </c>
      <c r="E187" s="9">
        <v>4</v>
      </c>
    </row>
    <row r="188" spans="1:5" x14ac:dyDescent="0.25">
      <c r="A188" t="str">
        <f>+'Biz Info'!B$61</f>
        <v>Pest Control</v>
      </c>
      <c r="B188" t="str">
        <f>+'Biz Info'!B$7</f>
        <v>State 1</v>
      </c>
      <c r="C188" t="str">
        <f>CONCATENATE("exterminator"," ",+'Biz Info'!B$12)</f>
        <v>exterminator Abb 1</v>
      </c>
      <c r="D188" t="s">
        <v>87</v>
      </c>
      <c r="E188" s="9">
        <v>4</v>
      </c>
    </row>
    <row r="189" spans="1:5" x14ac:dyDescent="0.25">
      <c r="A189" t="str">
        <f>+'Biz Info'!B$61</f>
        <v>Pest Control</v>
      </c>
      <c r="B189" t="str">
        <f>+'Biz Info'!B$7</f>
        <v>State 1</v>
      </c>
      <c r="C189" t="str">
        <f>CONCATENATE(+'Biz Info'!B$12, " ","pest control services")</f>
        <v>Abb 1 pest control services</v>
      </c>
      <c r="D189" t="s">
        <v>87</v>
      </c>
      <c r="E189" s="9">
        <v>4</v>
      </c>
    </row>
    <row r="190" spans="1:5" x14ac:dyDescent="0.25">
      <c r="A190" t="str">
        <f>+'Biz Info'!B$61</f>
        <v>Pest Control</v>
      </c>
      <c r="B190" t="str">
        <f>+'Biz Info'!B$8</f>
        <v>State 2</v>
      </c>
      <c r="C190" t="str">
        <f>CONCATENATE("pest control"," ",+'Biz Info'!B$8)</f>
        <v>pest control State 2</v>
      </c>
      <c r="D190" t="s">
        <v>87</v>
      </c>
      <c r="E190" s="9">
        <v>4</v>
      </c>
    </row>
    <row r="191" spans="1:5" x14ac:dyDescent="0.25">
      <c r="A191" t="str">
        <f>+'Biz Info'!B$61</f>
        <v>Pest Control</v>
      </c>
      <c r="B191" t="str">
        <f>+'Biz Info'!B$8</f>
        <v>State 2</v>
      </c>
      <c r="C191" t="str">
        <f>CONCATENATE("exterminator"," ",+'Biz Info'!B$8)</f>
        <v>exterminator State 2</v>
      </c>
      <c r="D191" t="s">
        <v>87</v>
      </c>
      <c r="E191" s="9">
        <v>4</v>
      </c>
    </row>
    <row r="192" spans="1:5" x14ac:dyDescent="0.25">
      <c r="A192" t="str">
        <f>+'Biz Info'!B$61</f>
        <v>Pest Control</v>
      </c>
      <c r="B192" t="str">
        <f>+'Biz Info'!B$8</f>
        <v>State 2</v>
      </c>
      <c r="C192" t="str">
        <f>CONCATENATE(+'Biz Info'!B$8, " ","pest control services")</f>
        <v>State 2 pest control services</v>
      </c>
      <c r="D192" t="s">
        <v>87</v>
      </c>
      <c r="E192" s="9">
        <v>4</v>
      </c>
    </row>
    <row r="193" spans="1:5" x14ac:dyDescent="0.25">
      <c r="A193" t="str">
        <f>+'Biz Info'!B$61</f>
        <v>Pest Control</v>
      </c>
      <c r="B193" t="str">
        <f>+'Biz Info'!B$8</f>
        <v>State 2</v>
      </c>
      <c r="C193" t="str">
        <f>CONCATENATE("pest control"," ",+'Biz Info'!B$13)</f>
        <v>pest control Abb 2</v>
      </c>
      <c r="D193" t="s">
        <v>87</v>
      </c>
      <c r="E193" s="9">
        <v>4</v>
      </c>
    </row>
    <row r="194" spans="1:5" x14ac:dyDescent="0.25">
      <c r="A194" t="str">
        <f>+'Biz Info'!B$61</f>
        <v>Pest Control</v>
      </c>
      <c r="B194" t="str">
        <f>+'Biz Info'!B$8</f>
        <v>State 2</v>
      </c>
      <c r="C194" t="str">
        <f>CONCATENATE("exterminator"," ",+'Biz Info'!B$13)</f>
        <v>exterminator Abb 2</v>
      </c>
      <c r="D194" t="s">
        <v>87</v>
      </c>
      <c r="E194" s="9">
        <v>4</v>
      </c>
    </row>
    <row r="195" spans="1:5" x14ac:dyDescent="0.25">
      <c r="A195" t="str">
        <f>+'Biz Info'!B$61</f>
        <v>Pest Control</v>
      </c>
      <c r="B195" t="str">
        <f>+'Biz Info'!B$8</f>
        <v>State 2</v>
      </c>
      <c r="C195" t="str">
        <f>CONCATENATE(+'Biz Info'!B$13, " ","pest control services")</f>
        <v>Abb 2 pest control services</v>
      </c>
      <c r="D195" t="s">
        <v>87</v>
      </c>
      <c r="E195" s="9">
        <v>4</v>
      </c>
    </row>
    <row r="196" spans="1:5" x14ac:dyDescent="0.25">
      <c r="A196" t="str">
        <f>+'Biz Info'!B$61</f>
        <v>Pest Control</v>
      </c>
      <c r="B196" t="str">
        <f>+'Biz Info'!B$9</f>
        <v>State 3</v>
      </c>
      <c r="C196" t="str">
        <f>CONCATENATE("pest control"," ",+'Biz Info'!B$9)</f>
        <v>pest control State 3</v>
      </c>
      <c r="D196" t="s">
        <v>87</v>
      </c>
      <c r="E196" s="9">
        <v>4</v>
      </c>
    </row>
    <row r="197" spans="1:5" x14ac:dyDescent="0.25">
      <c r="A197" t="str">
        <f>+'Biz Info'!B$61</f>
        <v>Pest Control</v>
      </c>
      <c r="B197" t="str">
        <f>+'Biz Info'!B$9</f>
        <v>State 3</v>
      </c>
      <c r="C197" t="str">
        <f>CONCATENATE("exterminator"," ",+'Biz Info'!B$9)</f>
        <v>exterminator State 3</v>
      </c>
      <c r="D197" t="s">
        <v>87</v>
      </c>
      <c r="E197" s="9">
        <v>4</v>
      </c>
    </row>
    <row r="198" spans="1:5" x14ac:dyDescent="0.25">
      <c r="A198" t="str">
        <f>+'Biz Info'!B$61</f>
        <v>Pest Control</v>
      </c>
      <c r="B198" t="str">
        <f>+'Biz Info'!B$9</f>
        <v>State 3</v>
      </c>
      <c r="C198" t="str">
        <f>CONCATENATE(+'Biz Info'!B$9, " ","pest control services")</f>
        <v>State 3 pest control services</v>
      </c>
      <c r="D198" t="s">
        <v>87</v>
      </c>
      <c r="E198" s="9">
        <v>4</v>
      </c>
    </row>
    <row r="199" spans="1:5" x14ac:dyDescent="0.25">
      <c r="A199" t="str">
        <f>+'Biz Info'!B$61</f>
        <v>Pest Control</v>
      </c>
      <c r="B199" t="str">
        <f>+'Biz Info'!B$9</f>
        <v>State 3</v>
      </c>
      <c r="C199" t="str">
        <f>CONCATENATE("pest control"," ",+'Biz Info'!B$14)</f>
        <v>pest control Abb 3</v>
      </c>
      <c r="D199" t="s">
        <v>87</v>
      </c>
      <c r="E199" s="9">
        <v>4</v>
      </c>
    </row>
    <row r="200" spans="1:5" x14ac:dyDescent="0.25">
      <c r="A200" t="str">
        <f>+'Biz Info'!B$61</f>
        <v>Pest Control</v>
      </c>
      <c r="B200" t="str">
        <f>+'Biz Info'!B$9</f>
        <v>State 3</v>
      </c>
      <c r="C200" t="str">
        <f>CONCATENATE("exterminator"," ",+'Biz Info'!B$14)</f>
        <v>exterminator Abb 3</v>
      </c>
      <c r="D200" t="s">
        <v>87</v>
      </c>
      <c r="E200" s="9">
        <v>4</v>
      </c>
    </row>
    <row r="201" spans="1:5" x14ac:dyDescent="0.25">
      <c r="A201" t="str">
        <f>+'Biz Info'!B$61</f>
        <v>Pest Control</v>
      </c>
      <c r="B201" t="str">
        <f>+'Biz Info'!B$9</f>
        <v>State 3</v>
      </c>
      <c r="C201" t="str">
        <f>CONCATENATE(+'Biz Info'!B$14, " ","pest control services")</f>
        <v>Abb 3 pest control services</v>
      </c>
      <c r="D201" t="s">
        <v>87</v>
      </c>
      <c r="E201" s="9">
        <v>4</v>
      </c>
    </row>
    <row r="202" spans="1:5" x14ac:dyDescent="0.25">
      <c r="A202" t="str">
        <f>+'Biz Info'!B$61</f>
        <v>Pest Control</v>
      </c>
      <c r="B202" t="str">
        <f>+'Biz Info'!B$10</f>
        <v>State 4</v>
      </c>
      <c r="C202" t="str">
        <f>CONCATENATE("pest control"," ",+'Biz Info'!B$10)</f>
        <v>pest control State 4</v>
      </c>
      <c r="D202" t="s">
        <v>87</v>
      </c>
      <c r="E202" s="9">
        <v>4</v>
      </c>
    </row>
    <row r="203" spans="1:5" x14ac:dyDescent="0.25">
      <c r="A203" t="str">
        <f>+'Biz Info'!B$61</f>
        <v>Pest Control</v>
      </c>
      <c r="B203" t="str">
        <f>+'Biz Info'!B$10</f>
        <v>State 4</v>
      </c>
      <c r="C203" t="str">
        <f>CONCATENATE("exterminator"," ",+'Biz Info'!B$10)</f>
        <v>exterminator State 4</v>
      </c>
      <c r="D203" t="s">
        <v>87</v>
      </c>
      <c r="E203" s="9">
        <v>4</v>
      </c>
    </row>
    <row r="204" spans="1:5" x14ac:dyDescent="0.25">
      <c r="A204" t="str">
        <f>+'Biz Info'!B$61</f>
        <v>Pest Control</v>
      </c>
      <c r="B204" t="str">
        <f>+'Biz Info'!B$10</f>
        <v>State 4</v>
      </c>
      <c r="C204" t="str">
        <f>CONCATENATE(+'Biz Info'!B$10, " ","pest control services")</f>
        <v>State 4 pest control services</v>
      </c>
      <c r="D204" t="s">
        <v>87</v>
      </c>
      <c r="E204" s="9">
        <v>4</v>
      </c>
    </row>
    <row r="205" spans="1:5" x14ac:dyDescent="0.25">
      <c r="A205" t="str">
        <f>+'Biz Info'!B$61</f>
        <v>Pest Control</v>
      </c>
      <c r="B205" t="str">
        <f>+'Biz Info'!B$10</f>
        <v>State 4</v>
      </c>
      <c r="C205" t="str">
        <f>CONCATENATE("pest control"," ",+'Biz Info'!B$15)</f>
        <v>pest control Abb 4</v>
      </c>
      <c r="D205" t="s">
        <v>87</v>
      </c>
      <c r="E205" s="9">
        <v>4</v>
      </c>
    </row>
    <row r="206" spans="1:5" x14ac:dyDescent="0.25">
      <c r="A206" t="str">
        <f>+'Biz Info'!B$61</f>
        <v>Pest Control</v>
      </c>
      <c r="B206" t="str">
        <f>+'Biz Info'!B$10</f>
        <v>State 4</v>
      </c>
      <c r="C206" t="str">
        <f>CONCATENATE("exterminator"," ",+'Biz Info'!B$15)</f>
        <v>exterminator Abb 4</v>
      </c>
      <c r="D206" t="s">
        <v>87</v>
      </c>
      <c r="E206" s="9">
        <v>4</v>
      </c>
    </row>
    <row r="207" spans="1:5" x14ac:dyDescent="0.25">
      <c r="A207" t="str">
        <f>+'Biz Info'!B$61</f>
        <v>Pest Control</v>
      </c>
      <c r="B207" t="str">
        <f>+'Biz Info'!B$10</f>
        <v>State 4</v>
      </c>
      <c r="C207" t="str">
        <f>CONCATENATE(+'Biz Info'!B$15, " ","pest control services")</f>
        <v>Abb 4 pest control services</v>
      </c>
      <c r="D207" t="s">
        <v>87</v>
      </c>
      <c r="E207" s="9">
        <v>4</v>
      </c>
    </row>
    <row r="208" spans="1:5" x14ac:dyDescent="0.25">
      <c r="A208" t="str">
        <f>+'Biz Info'!B$61</f>
        <v>Pest Control</v>
      </c>
      <c r="B208" t="s">
        <v>35</v>
      </c>
      <c r="C208" t="s">
        <v>61</v>
      </c>
      <c r="D208" t="s">
        <v>87</v>
      </c>
      <c r="E208" s="9">
        <v>4</v>
      </c>
    </row>
    <row r="209" spans="1:5" x14ac:dyDescent="0.25">
      <c r="A209" t="str">
        <f>+'Biz Info'!B$61</f>
        <v>Pest Control</v>
      </c>
      <c r="B209" t="s">
        <v>35</v>
      </c>
      <c r="C209" t="s">
        <v>51</v>
      </c>
      <c r="D209" t="s">
        <v>87</v>
      </c>
      <c r="E209" s="9">
        <v>4</v>
      </c>
    </row>
    <row r="210" spans="1:5" x14ac:dyDescent="0.25">
      <c r="A210" t="str">
        <f>+'Biz Info'!B$61</f>
        <v>Pest Control</v>
      </c>
      <c r="B210" t="s">
        <v>35</v>
      </c>
      <c r="C210" t="s">
        <v>62</v>
      </c>
      <c r="D210" t="s">
        <v>87</v>
      </c>
      <c r="E210" s="9">
        <v>4</v>
      </c>
    </row>
    <row r="211" spans="1:5" x14ac:dyDescent="0.25">
      <c r="A211" t="str">
        <f>+'Biz Info'!B$61</f>
        <v>Pest Control</v>
      </c>
      <c r="B211" t="s">
        <v>35</v>
      </c>
      <c r="C211" t="s">
        <v>50</v>
      </c>
      <c r="D211" t="s">
        <v>87</v>
      </c>
      <c r="E211" s="9">
        <v>4</v>
      </c>
    </row>
    <row r="212" spans="1:5" x14ac:dyDescent="0.25">
      <c r="A212" t="str">
        <f>+'Biz Info'!B$61</f>
        <v>Pest Control</v>
      </c>
      <c r="B212" t="s">
        <v>35</v>
      </c>
      <c r="C212" t="s">
        <v>135</v>
      </c>
      <c r="D212" t="s">
        <v>87</v>
      </c>
      <c r="E212" s="9">
        <v>4</v>
      </c>
    </row>
    <row r="213" spans="1:5" x14ac:dyDescent="0.25">
      <c r="A213" t="str">
        <f>+'Biz Info'!B$61</f>
        <v>Pest Control</v>
      </c>
      <c r="B213" t="s">
        <v>35</v>
      </c>
      <c r="C213" t="s">
        <v>136</v>
      </c>
      <c r="D213" t="s">
        <v>87</v>
      </c>
      <c r="E213" s="9">
        <v>4</v>
      </c>
    </row>
    <row r="214" spans="1:5" x14ac:dyDescent="0.25">
      <c r="A214" t="str">
        <f>+'Biz Info'!B$61</f>
        <v>Pest Control</v>
      </c>
      <c r="B214" t="s">
        <v>35</v>
      </c>
      <c r="C214" t="s">
        <v>66</v>
      </c>
      <c r="D214" t="s">
        <v>87</v>
      </c>
      <c r="E214" s="9">
        <v>4</v>
      </c>
    </row>
    <row r="215" spans="1:5" x14ac:dyDescent="0.25">
      <c r="A215" t="str">
        <f>+'Biz Info'!B$61</f>
        <v>Pest Control</v>
      </c>
      <c r="B215" t="s">
        <v>35</v>
      </c>
      <c r="C215" t="s">
        <v>137</v>
      </c>
      <c r="D215" t="s">
        <v>87</v>
      </c>
      <c r="E215" s="9">
        <v>4</v>
      </c>
    </row>
    <row r="216" spans="1:5" x14ac:dyDescent="0.25">
      <c r="A216" t="str">
        <f>+'Biz Info'!B$61</f>
        <v>Pest Control</v>
      </c>
      <c r="B216" t="s">
        <v>35</v>
      </c>
      <c r="C216" t="s">
        <v>62</v>
      </c>
      <c r="D216" t="s">
        <v>87</v>
      </c>
      <c r="E216" s="9">
        <v>4</v>
      </c>
    </row>
    <row r="217" spans="1:5" x14ac:dyDescent="0.25">
      <c r="A217" t="str">
        <f>+'Biz Info'!B$61</f>
        <v>Pest Control</v>
      </c>
      <c r="B217" t="s">
        <v>63</v>
      </c>
      <c r="C217" t="s">
        <v>63</v>
      </c>
      <c r="D217" t="s">
        <v>87</v>
      </c>
      <c r="E217" s="9">
        <v>4</v>
      </c>
    </row>
    <row r="218" spans="1:5" x14ac:dyDescent="0.25">
      <c r="A218" t="str">
        <f>+'Biz Info'!B$61</f>
        <v>Pest Control</v>
      </c>
      <c r="B218" t="s">
        <v>63</v>
      </c>
      <c r="C218" t="s">
        <v>138</v>
      </c>
      <c r="D218" t="s">
        <v>87</v>
      </c>
      <c r="E218" s="9">
        <v>4</v>
      </c>
    </row>
    <row r="219" spans="1:5" x14ac:dyDescent="0.25">
      <c r="A219" t="str">
        <f>+'Biz Info'!B$61</f>
        <v>Pest Control</v>
      </c>
      <c r="B219" t="s">
        <v>63</v>
      </c>
      <c r="C219" t="s">
        <v>139</v>
      </c>
      <c r="D219" t="s">
        <v>87</v>
      </c>
      <c r="E219" s="9">
        <v>4</v>
      </c>
    </row>
    <row r="220" spans="1:5" x14ac:dyDescent="0.25">
      <c r="A220" t="str">
        <f>+'Biz Info'!B$61</f>
        <v>Pest Control</v>
      </c>
      <c r="B220" t="s">
        <v>65</v>
      </c>
      <c r="C220" t="s">
        <v>64</v>
      </c>
      <c r="D220" t="s">
        <v>87</v>
      </c>
      <c r="E220" s="9">
        <v>4</v>
      </c>
    </row>
    <row r="221" spans="1:5" x14ac:dyDescent="0.25">
      <c r="A221" t="str">
        <f>+'Biz Info'!B$61</f>
        <v>Pest Control</v>
      </c>
      <c r="B221" t="s">
        <v>65</v>
      </c>
      <c r="C221" t="s">
        <v>65</v>
      </c>
      <c r="D221" t="s">
        <v>87</v>
      </c>
      <c r="E221" s="9">
        <v>4</v>
      </c>
    </row>
    <row r="222" spans="1:5" x14ac:dyDescent="0.25">
      <c r="A222" t="str">
        <f>+'Biz Info'!B$61</f>
        <v>Pest Control</v>
      </c>
      <c r="B222" t="s">
        <v>65</v>
      </c>
      <c r="C222" t="s">
        <v>67</v>
      </c>
      <c r="D222" t="s">
        <v>87</v>
      </c>
      <c r="E222" s="9">
        <v>4</v>
      </c>
    </row>
    <row r="223" spans="1:5" x14ac:dyDescent="0.25">
      <c r="A223" t="str">
        <f>+'Biz Info'!B$61</f>
        <v>Pest Control</v>
      </c>
      <c r="B223" t="s">
        <v>65</v>
      </c>
      <c r="C223" t="s">
        <v>140</v>
      </c>
      <c r="D223" t="s">
        <v>87</v>
      </c>
      <c r="E223" s="9">
        <v>4</v>
      </c>
    </row>
  </sheetData>
  <pageMargins left="0.7" right="0.7" top="0.75" bottom="0.75" header="0.3" footer="0.3"/>
  <customProperties>
    <customPr name="SSC_SHEET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B5" sqref="B5"/>
    </sheetView>
  </sheetViews>
  <sheetFormatPr defaultRowHeight="15" x14ac:dyDescent="0.25"/>
  <cols>
    <col min="4" max="4" width="11.28515625" customWidth="1"/>
  </cols>
  <sheetData>
    <row r="1" spans="1:5" ht="18.75" x14ac:dyDescent="0.3">
      <c r="A1" s="4" t="s">
        <v>125</v>
      </c>
    </row>
    <row r="3" spans="1:5" x14ac:dyDescent="0.25">
      <c r="A3" t="s">
        <v>89</v>
      </c>
    </row>
    <row r="4" spans="1:5" x14ac:dyDescent="0.25">
      <c r="A4" t="s">
        <v>90</v>
      </c>
    </row>
    <row r="5" spans="1:5" x14ac:dyDescent="0.25">
      <c r="A5" t="s">
        <v>91</v>
      </c>
      <c r="D5" t="s">
        <v>126</v>
      </c>
    </row>
    <row r="6" spans="1:5" x14ac:dyDescent="0.25">
      <c r="A6" t="s">
        <v>103</v>
      </c>
      <c r="D6" t="s">
        <v>92</v>
      </c>
    </row>
    <row r="7" spans="1:5" x14ac:dyDescent="0.25">
      <c r="A7" t="s">
        <v>104</v>
      </c>
      <c r="D7" t="s">
        <v>93</v>
      </c>
      <c r="E7" t="s">
        <v>94</v>
      </c>
    </row>
    <row r="8" spans="1:5" x14ac:dyDescent="0.25">
      <c r="A8" t="s">
        <v>105</v>
      </c>
      <c r="D8" t="s">
        <v>95</v>
      </c>
      <c r="E8" t="s">
        <v>96</v>
      </c>
    </row>
    <row r="9" spans="1:5" x14ac:dyDescent="0.25">
      <c r="A9" t="s">
        <v>106</v>
      </c>
      <c r="D9" t="s">
        <v>97</v>
      </c>
      <c r="E9" t="s">
        <v>99</v>
      </c>
    </row>
    <row r="10" spans="1:5" x14ac:dyDescent="0.25">
      <c r="A10" t="s">
        <v>107</v>
      </c>
      <c r="D10" t="s">
        <v>98</v>
      </c>
      <c r="E10" t="s">
        <v>99</v>
      </c>
    </row>
    <row r="11" spans="1:5" x14ac:dyDescent="0.25">
      <c r="A11" t="s">
        <v>108</v>
      </c>
      <c r="D11" t="s">
        <v>100</v>
      </c>
      <c r="E11" t="s">
        <v>99</v>
      </c>
    </row>
    <row r="12" spans="1:5" x14ac:dyDescent="0.25">
      <c r="A12" t="s">
        <v>109</v>
      </c>
      <c r="D12" t="s">
        <v>101</v>
      </c>
      <c r="E12" t="s">
        <v>99</v>
      </c>
    </row>
    <row r="13" spans="1:5" x14ac:dyDescent="0.25">
      <c r="A13" t="s">
        <v>115</v>
      </c>
      <c r="D13" t="s">
        <v>102</v>
      </c>
      <c r="E13" t="s">
        <v>99</v>
      </c>
    </row>
    <row r="14" spans="1:5" x14ac:dyDescent="0.25">
      <c r="A14" t="s">
        <v>116</v>
      </c>
      <c r="D14" t="s">
        <v>110</v>
      </c>
      <c r="E14" t="s">
        <v>99</v>
      </c>
    </row>
    <row r="15" spans="1:5" x14ac:dyDescent="0.25">
      <c r="A15" t="s">
        <v>117</v>
      </c>
      <c r="D15" t="s">
        <v>111</v>
      </c>
      <c r="E15" t="s">
        <v>112</v>
      </c>
    </row>
    <row r="16" spans="1:5" x14ac:dyDescent="0.25">
      <c r="A16" t="s">
        <v>118</v>
      </c>
      <c r="D16" t="s">
        <v>113</v>
      </c>
    </row>
    <row r="17" spans="1:4" x14ac:dyDescent="0.25">
      <c r="A17" t="s">
        <v>119</v>
      </c>
      <c r="D17" t="s">
        <v>114</v>
      </c>
    </row>
    <row r="18" spans="1:4" x14ac:dyDescent="0.25">
      <c r="A18" t="s">
        <v>120</v>
      </c>
    </row>
    <row r="19" spans="1:4" x14ac:dyDescent="0.25">
      <c r="A19" t="s">
        <v>122</v>
      </c>
    </row>
    <row r="20" spans="1:4" x14ac:dyDescent="0.25">
      <c r="A20" t="s">
        <v>121</v>
      </c>
    </row>
    <row r="21" spans="1:4" x14ac:dyDescent="0.25">
      <c r="A21" t="s">
        <v>123</v>
      </c>
    </row>
    <row r="22" spans="1:4" x14ac:dyDescent="0.25">
      <c r="A22" t="s">
        <v>124</v>
      </c>
    </row>
  </sheetData>
  <pageMargins left="0.7" right="0.7" top="0.75" bottom="0.75" header="0.3" footer="0.3"/>
  <customProperties>
    <customPr name="SSC_SHEET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workbookViewId="0">
      <selection activeCell="A2" sqref="A2"/>
    </sheetView>
  </sheetViews>
  <sheetFormatPr defaultRowHeight="15" x14ac:dyDescent="0.25"/>
  <cols>
    <col min="1" max="1" width="12.7109375" customWidth="1"/>
    <col min="2" max="2" width="14.140625" customWidth="1"/>
    <col min="3" max="3" width="31.42578125" customWidth="1"/>
    <col min="4" max="4" width="32.42578125" customWidth="1"/>
    <col min="5" max="5" width="70.85546875" customWidth="1"/>
    <col min="6" max="7" width="14.5703125" customWidth="1"/>
    <col min="8" max="8" width="48.140625" customWidth="1"/>
    <col min="9" max="9" width="55.7109375" customWidth="1"/>
  </cols>
  <sheetData>
    <row r="1" spans="1:9" s="4" customFormat="1" ht="18.75" x14ac:dyDescent="0.3">
      <c r="A1" s="4" t="s">
        <v>184</v>
      </c>
    </row>
    <row r="2" spans="1:9" s="1" customFormat="1" ht="15.75" thickBot="1" x14ac:dyDescent="0.3">
      <c r="A2" s="11" t="s">
        <v>34</v>
      </c>
      <c r="B2" s="11" t="s">
        <v>32</v>
      </c>
      <c r="C2" s="11" t="s">
        <v>128</v>
      </c>
      <c r="D2" s="11" t="s">
        <v>129</v>
      </c>
      <c r="E2" s="11" t="s">
        <v>130</v>
      </c>
      <c r="F2" s="11" t="s">
        <v>131</v>
      </c>
      <c r="G2" s="11" t="s">
        <v>132</v>
      </c>
      <c r="H2" s="11" t="s">
        <v>133</v>
      </c>
      <c r="I2" s="11" t="s">
        <v>134</v>
      </c>
    </row>
    <row r="3" spans="1:9" x14ac:dyDescent="0.25">
      <c r="A3" t="str">
        <f>+'Biz Info'!B$61</f>
        <v>Pest Control</v>
      </c>
      <c r="B3" t="str">
        <f>+'Biz Info'!B$3</f>
        <v>My Biz</v>
      </c>
      <c r="C3" t="str">
        <f>+'Biz Info'!B3</f>
        <v>My Biz</v>
      </c>
      <c r="D3" t="s">
        <v>146</v>
      </c>
      <c r="E3" t="s">
        <v>147</v>
      </c>
      <c r="F3" t="s">
        <v>145</v>
      </c>
      <c r="G3" t="s">
        <v>65</v>
      </c>
    </row>
    <row r="4" spans="1:9" x14ac:dyDescent="0.25">
      <c r="A4" t="str">
        <f>+'Biz Info'!B$61</f>
        <v>Pest Control</v>
      </c>
      <c r="B4" t="str">
        <f>+'Biz Info'!B$3</f>
        <v>My Biz</v>
      </c>
      <c r="C4" t="str">
        <f>+'Biz Info'!B3</f>
        <v>My Biz</v>
      </c>
      <c r="D4" t="s">
        <v>148</v>
      </c>
      <c r="E4" t="s">
        <v>147</v>
      </c>
      <c r="F4" t="s">
        <v>145</v>
      </c>
      <c r="G4" t="s">
        <v>65</v>
      </c>
    </row>
    <row r="5" spans="1:9" x14ac:dyDescent="0.25">
      <c r="A5" t="str">
        <f>+'Biz Info'!B$61</f>
        <v>Pest Control</v>
      </c>
      <c r="B5" t="str">
        <f>+'Biz Info'!B$17</f>
        <v>Location 1</v>
      </c>
      <c r="C5" t="str">
        <f>CONCATENATE(+'Biz Info'!B$17," ","Exterminator")</f>
        <v>Location 1 Exterminator</v>
      </c>
      <c r="D5" t="s">
        <v>146</v>
      </c>
      <c r="E5" t="s">
        <v>166</v>
      </c>
      <c r="F5" t="s">
        <v>65</v>
      </c>
      <c r="G5" t="str">
        <f>+'Biz Info'!B$17</f>
        <v>Location 1</v>
      </c>
    </row>
    <row r="6" spans="1:9" x14ac:dyDescent="0.25">
      <c r="A6" t="str">
        <f>+'Biz Info'!B$61</f>
        <v>Pest Control</v>
      </c>
      <c r="B6" t="str">
        <f>+'Biz Info'!B$17</f>
        <v>Location 1</v>
      </c>
      <c r="C6" t="str">
        <f>CONCATENATE("{Keyword:",+'Biz Info'!B$17," ","Pest Control}")</f>
        <v>{Keyword:Location 1 Pest Control}</v>
      </c>
      <c r="D6" t="s">
        <v>148</v>
      </c>
      <c r="E6" t="s">
        <v>147</v>
      </c>
      <c r="F6" t="s">
        <v>145</v>
      </c>
      <c r="G6" t="str">
        <f>+'Biz Info'!B$17</f>
        <v>Location 1</v>
      </c>
    </row>
    <row r="7" spans="1:9" x14ac:dyDescent="0.25">
      <c r="A7" t="str">
        <f>+'Biz Info'!B$61</f>
        <v>Pest Control</v>
      </c>
      <c r="B7" t="str">
        <f>+'Biz Info'!B$18</f>
        <v>Location 2</v>
      </c>
      <c r="C7" t="str">
        <f>CONCATENATE(+'Biz Info'!B$18," ","Exterminator")</f>
        <v>Location 2 Exterminator</v>
      </c>
      <c r="D7" t="s">
        <v>146</v>
      </c>
      <c r="E7" t="s">
        <v>166</v>
      </c>
      <c r="F7" t="s">
        <v>65</v>
      </c>
      <c r="G7" t="str">
        <f>+'Biz Info'!B$18</f>
        <v>Location 2</v>
      </c>
    </row>
    <row r="8" spans="1:9" x14ac:dyDescent="0.25">
      <c r="A8" t="str">
        <f>+'Biz Info'!B$61</f>
        <v>Pest Control</v>
      </c>
      <c r="B8" t="str">
        <f>+'Biz Info'!B$18</f>
        <v>Location 2</v>
      </c>
      <c r="C8" t="str">
        <f>CONCATENATE("{Keyword:",+'Biz Info'!B$18," ","Pest Control}")</f>
        <v>{Keyword:Location 2 Pest Control}</v>
      </c>
      <c r="D8" t="s">
        <v>148</v>
      </c>
      <c r="E8" t="s">
        <v>147</v>
      </c>
      <c r="F8" t="s">
        <v>145</v>
      </c>
      <c r="G8" t="str">
        <f>+'Biz Info'!B$18</f>
        <v>Location 2</v>
      </c>
    </row>
    <row r="9" spans="1:9" x14ac:dyDescent="0.25">
      <c r="A9" t="str">
        <f>+'Biz Info'!B$61</f>
        <v>Pest Control</v>
      </c>
      <c r="B9" t="str">
        <f>+'Biz Info'!B$19</f>
        <v>Location 3</v>
      </c>
      <c r="C9" t="str">
        <f>CONCATENATE(+'Biz Info'!B$19," ","Exterminator")</f>
        <v>Location 3 Exterminator</v>
      </c>
      <c r="D9" t="s">
        <v>146</v>
      </c>
      <c r="E9" t="s">
        <v>166</v>
      </c>
      <c r="F9" t="s">
        <v>65</v>
      </c>
      <c r="G9" t="str">
        <f>+'Biz Info'!B$19</f>
        <v>Location 3</v>
      </c>
    </row>
    <row r="10" spans="1:9" x14ac:dyDescent="0.25">
      <c r="A10" t="str">
        <f>+'Biz Info'!B$61</f>
        <v>Pest Control</v>
      </c>
      <c r="B10" t="str">
        <f>+'Biz Info'!B$19</f>
        <v>Location 3</v>
      </c>
      <c r="C10" t="str">
        <f>CONCATENATE("{Keyword:",+'Biz Info'!B$19," ","Pest Control}")</f>
        <v>{Keyword:Location 3 Pest Control}</v>
      </c>
      <c r="D10" t="s">
        <v>148</v>
      </c>
      <c r="E10" t="s">
        <v>147</v>
      </c>
      <c r="F10" t="s">
        <v>145</v>
      </c>
      <c r="G10" t="str">
        <f>+'Biz Info'!B$19</f>
        <v>Location 3</v>
      </c>
    </row>
    <row r="11" spans="1:9" x14ac:dyDescent="0.25">
      <c r="A11" t="str">
        <f>+'Biz Info'!B$61</f>
        <v>Pest Control</v>
      </c>
      <c r="B11" t="str">
        <f>+'Biz Info'!B$20</f>
        <v>Location 4</v>
      </c>
      <c r="C11" t="str">
        <f>CONCATENATE(+'Biz Info'!B$20," ","Exterminator")</f>
        <v>Location 4 Exterminator</v>
      </c>
      <c r="D11" t="s">
        <v>146</v>
      </c>
      <c r="E11" t="s">
        <v>166</v>
      </c>
      <c r="F11" t="s">
        <v>65</v>
      </c>
      <c r="G11" t="str">
        <f>+'Biz Info'!B$20</f>
        <v>Location 4</v>
      </c>
    </row>
    <row r="12" spans="1:9" x14ac:dyDescent="0.25">
      <c r="A12" t="str">
        <f>+'Biz Info'!B$61</f>
        <v>Pest Control</v>
      </c>
      <c r="B12" t="str">
        <f>+'Biz Info'!B$20</f>
        <v>Location 4</v>
      </c>
      <c r="C12" t="str">
        <f>CONCATENATE("{Keyword:",+'Biz Info'!B$20," ","Pest Control}")</f>
        <v>{Keyword:Location 4 Pest Control}</v>
      </c>
      <c r="D12" t="s">
        <v>148</v>
      </c>
      <c r="E12" t="s">
        <v>147</v>
      </c>
      <c r="F12" t="s">
        <v>145</v>
      </c>
      <c r="G12" t="str">
        <f>+'Biz Info'!B$20</f>
        <v>Location 4</v>
      </c>
    </row>
    <row r="13" spans="1:9" x14ac:dyDescent="0.25">
      <c r="A13" t="str">
        <f>+'Biz Info'!B$61</f>
        <v>Pest Control</v>
      </c>
      <c r="B13" t="str">
        <f>+'Biz Info'!B$21</f>
        <v>Location 5</v>
      </c>
      <c r="C13" t="str">
        <f>CONCATENATE(+'Biz Info'!B$21," ","Exterminator")</f>
        <v>Location 5 Exterminator</v>
      </c>
      <c r="D13" t="s">
        <v>146</v>
      </c>
      <c r="E13" t="s">
        <v>166</v>
      </c>
      <c r="F13" t="s">
        <v>65</v>
      </c>
      <c r="G13" t="str">
        <f>+'Biz Info'!B$21</f>
        <v>Location 5</v>
      </c>
    </row>
    <row r="14" spans="1:9" x14ac:dyDescent="0.25">
      <c r="A14" t="str">
        <f>+'Biz Info'!B$61</f>
        <v>Pest Control</v>
      </c>
      <c r="B14" t="str">
        <f>+'Biz Info'!B$21</f>
        <v>Location 5</v>
      </c>
      <c r="C14" t="str">
        <f>CONCATENATE("{Keyword:",+'Biz Info'!B$21," ","Pest Control}")</f>
        <v>{Keyword:Location 5 Pest Control}</v>
      </c>
      <c r="D14" t="s">
        <v>148</v>
      </c>
      <c r="E14" t="s">
        <v>147</v>
      </c>
      <c r="F14" t="s">
        <v>145</v>
      </c>
      <c r="G14" t="str">
        <f>+'Biz Info'!B$21</f>
        <v>Location 5</v>
      </c>
    </row>
    <row r="15" spans="1:9" x14ac:dyDescent="0.25">
      <c r="A15" t="str">
        <f>+'Biz Info'!B$61</f>
        <v>Pest Control</v>
      </c>
      <c r="B15" t="str">
        <f>+'Biz Info'!B$22</f>
        <v>Location 6</v>
      </c>
      <c r="C15" t="str">
        <f>CONCATENATE(+'Biz Info'!B$22," ","Exterminator")</f>
        <v>Location 6 Exterminator</v>
      </c>
      <c r="D15" t="s">
        <v>146</v>
      </c>
      <c r="E15" t="s">
        <v>166</v>
      </c>
      <c r="F15" t="s">
        <v>65</v>
      </c>
      <c r="G15" t="str">
        <f>+'Biz Info'!B$22</f>
        <v>Location 6</v>
      </c>
    </row>
    <row r="16" spans="1:9" x14ac:dyDescent="0.25">
      <c r="A16" t="str">
        <f>+'Biz Info'!B$61</f>
        <v>Pest Control</v>
      </c>
      <c r="B16" t="str">
        <f>+'Biz Info'!B$22</f>
        <v>Location 6</v>
      </c>
      <c r="C16" t="str">
        <f>CONCATENATE("{Keyword:",+'Biz Info'!B$22," ","Pest Control}")</f>
        <v>{Keyword:Location 6 Pest Control}</v>
      </c>
      <c r="D16" t="s">
        <v>148</v>
      </c>
      <c r="E16" t="s">
        <v>147</v>
      </c>
      <c r="F16" t="s">
        <v>145</v>
      </c>
      <c r="G16" t="str">
        <f>+'Biz Info'!B$22</f>
        <v>Location 6</v>
      </c>
    </row>
    <row r="17" spans="1:7" x14ac:dyDescent="0.25">
      <c r="A17" t="str">
        <f>+'Biz Info'!B$61</f>
        <v>Pest Control</v>
      </c>
      <c r="B17" t="str">
        <f>+'Biz Info'!B$23</f>
        <v>Location 7</v>
      </c>
      <c r="C17" t="str">
        <f>CONCATENATE(+'Biz Info'!B$23," ","Exterminator")</f>
        <v>Location 7 Exterminator</v>
      </c>
      <c r="D17" t="s">
        <v>146</v>
      </c>
      <c r="E17" t="s">
        <v>166</v>
      </c>
      <c r="F17" t="s">
        <v>65</v>
      </c>
      <c r="G17" t="str">
        <f>+'Biz Info'!B$23</f>
        <v>Location 7</v>
      </c>
    </row>
    <row r="18" spans="1:7" x14ac:dyDescent="0.25">
      <c r="A18" t="str">
        <f>+'Biz Info'!B$61</f>
        <v>Pest Control</v>
      </c>
      <c r="B18" t="str">
        <f>+'Biz Info'!B$23</f>
        <v>Location 7</v>
      </c>
      <c r="C18" t="str">
        <f>CONCATENATE("{Keyword:",+'Biz Info'!B$23," ","Pest Control}")</f>
        <v>{Keyword:Location 7 Pest Control}</v>
      </c>
      <c r="D18" t="s">
        <v>148</v>
      </c>
      <c r="E18" t="s">
        <v>147</v>
      </c>
      <c r="F18" t="s">
        <v>145</v>
      </c>
      <c r="G18" t="str">
        <f>+'Biz Info'!B$23</f>
        <v>Location 7</v>
      </c>
    </row>
    <row r="19" spans="1:7" x14ac:dyDescent="0.25">
      <c r="A19" t="str">
        <f>+'Biz Info'!B$61</f>
        <v>Pest Control</v>
      </c>
      <c r="B19" t="str">
        <f>+'Biz Info'!B$24</f>
        <v>Location 8</v>
      </c>
      <c r="C19" t="str">
        <f>CONCATENATE(+'Biz Info'!B$24," ","Exterminator")</f>
        <v>Location 8 Exterminator</v>
      </c>
      <c r="D19" t="s">
        <v>146</v>
      </c>
      <c r="E19" t="s">
        <v>166</v>
      </c>
      <c r="F19" t="s">
        <v>65</v>
      </c>
      <c r="G19" t="str">
        <f>+'Biz Info'!B$24</f>
        <v>Location 8</v>
      </c>
    </row>
    <row r="20" spans="1:7" x14ac:dyDescent="0.25">
      <c r="A20" t="str">
        <f>+'Biz Info'!B$61</f>
        <v>Pest Control</v>
      </c>
      <c r="B20" t="str">
        <f>+'Biz Info'!B$24</f>
        <v>Location 8</v>
      </c>
      <c r="C20" t="str">
        <f>CONCATENATE("{Keyword:",+'Biz Info'!B$24," ","Pest Control}")</f>
        <v>{Keyword:Location 8 Pest Control}</v>
      </c>
      <c r="D20" t="s">
        <v>148</v>
      </c>
      <c r="E20" t="s">
        <v>147</v>
      </c>
      <c r="F20" t="s">
        <v>145</v>
      </c>
      <c r="G20" t="str">
        <f>+'Biz Info'!B$24</f>
        <v>Location 8</v>
      </c>
    </row>
    <row r="21" spans="1:7" x14ac:dyDescent="0.25">
      <c r="A21" t="str">
        <f>+'Biz Info'!B$61</f>
        <v>Pest Control</v>
      </c>
      <c r="B21" t="str">
        <f>+'Biz Info'!B$25</f>
        <v>Location 9</v>
      </c>
      <c r="C21" t="str">
        <f>CONCATENATE(+'Biz Info'!B$25," ","Exterminator")</f>
        <v>Location 9 Exterminator</v>
      </c>
      <c r="D21" t="s">
        <v>146</v>
      </c>
      <c r="E21" t="s">
        <v>166</v>
      </c>
      <c r="F21" t="s">
        <v>65</v>
      </c>
      <c r="G21" t="str">
        <f>+'Biz Info'!B$25</f>
        <v>Location 9</v>
      </c>
    </row>
    <row r="22" spans="1:7" x14ac:dyDescent="0.25">
      <c r="A22" t="str">
        <f>+'Biz Info'!B$61</f>
        <v>Pest Control</v>
      </c>
      <c r="B22" t="str">
        <f>+'Biz Info'!B$25</f>
        <v>Location 9</v>
      </c>
      <c r="C22" t="str">
        <f>CONCATENATE("{Keyword:",+'Biz Info'!B$25," ","Pest Control}")</f>
        <v>{Keyword:Location 9 Pest Control}</v>
      </c>
      <c r="D22" t="s">
        <v>148</v>
      </c>
      <c r="E22" t="s">
        <v>147</v>
      </c>
      <c r="F22" t="s">
        <v>145</v>
      </c>
      <c r="G22" t="str">
        <f>+'Biz Info'!B$25</f>
        <v>Location 9</v>
      </c>
    </row>
    <row r="23" spans="1:7" x14ac:dyDescent="0.25">
      <c r="A23" t="str">
        <f>+'Biz Info'!B$61</f>
        <v>Pest Control</v>
      </c>
      <c r="B23" t="str">
        <f>+'Biz Info'!B$26</f>
        <v>Location 10</v>
      </c>
      <c r="C23" t="str">
        <f>CONCATENATE(+'Biz Info'!B$26," ","Exterminator")</f>
        <v>Location 10 Exterminator</v>
      </c>
      <c r="D23" t="s">
        <v>146</v>
      </c>
      <c r="E23" t="s">
        <v>166</v>
      </c>
      <c r="F23" t="s">
        <v>65</v>
      </c>
      <c r="G23" t="str">
        <f>+'Biz Info'!B$26</f>
        <v>Location 10</v>
      </c>
    </row>
    <row r="24" spans="1:7" x14ac:dyDescent="0.25">
      <c r="A24" t="str">
        <f>+'Biz Info'!B$61</f>
        <v>Pest Control</v>
      </c>
      <c r="B24" t="str">
        <f>+'Biz Info'!B$26</f>
        <v>Location 10</v>
      </c>
      <c r="C24" t="str">
        <f>CONCATENATE("{Keyword:",+'Biz Info'!B$26," ","Pest Control}")</f>
        <v>{Keyword:Location 10 Pest Control}</v>
      </c>
      <c r="D24" t="s">
        <v>148</v>
      </c>
      <c r="E24" t="s">
        <v>147</v>
      </c>
      <c r="F24" t="s">
        <v>145</v>
      </c>
      <c r="G24" t="str">
        <f>+'Biz Info'!B$26</f>
        <v>Location 10</v>
      </c>
    </row>
    <row r="25" spans="1:7" x14ac:dyDescent="0.25">
      <c r="A25" t="str">
        <f>+'Biz Info'!B$61</f>
        <v>Pest Control</v>
      </c>
      <c r="B25" t="str">
        <f>+'Biz Info'!B$28</f>
        <v>Zip Code 1</v>
      </c>
      <c r="C25" t="str">
        <f>CONCATENATE(+'Biz Info'!B$28," ","Exterminator")</f>
        <v>Zip Code 1 Exterminator</v>
      </c>
      <c r="D25" t="s">
        <v>146</v>
      </c>
      <c r="E25" t="s">
        <v>166</v>
      </c>
      <c r="F25" t="s">
        <v>65</v>
      </c>
      <c r="G25" t="str">
        <f>+'Biz Info'!B$28</f>
        <v>Zip Code 1</v>
      </c>
    </row>
    <row r="26" spans="1:7" x14ac:dyDescent="0.25">
      <c r="A26" t="str">
        <f>+'Biz Info'!B$61</f>
        <v>Pest Control</v>
      </c>
      <c r="B26" t="str">
        <f>+'Biz Info'!B$28</f>
        <v>Zip Code 1</v>
      </c>
      <c r="C26" t="str">
        <f>CONCATENATE("{Keyword:",+'Biz Info'!B$28," ","Pest Control}")</f>
        <v>{Keyword:Zip Code 1 Pest Control}</v>
      </c>
      <c r="D26" t="s">
        <v>148</v>
      </c>
      <c r="E26" t="s">
        <v>147</v>
      </c>
      <c r="F26" t="s">
        <v>145</v>
      </c>
      <c r="G26" t="str">
        <f>+'Biz Info'!B$28</f>
        <v>Zip Code 1</v>
      </c>
    </row>
    <row r="27" spans="1:7" x14ac:dyDescent="0.25">
      <c r="A27" t="str">
        <f>+'Biz Info'!B$61</f>
        <v>Pest Control</v>
      </c>
      <c r="B27" t="str">
        <f>+'Biz Info'!B$29</f>
        <v>Zip Code 2</v>
      </c>
      <c r="C27" t="str">
        <f>CONCATENATE(+'Biz Info'!B$29," ","Exterminator")</f>
        <v>Zip Code 2 Exterminator</v>
      </c>
      <c r="D27" t="s">
        <v>146</v>
      </c>
      <c r="E27" t="s">
        <v>166</v>
      </c>
      <c r="F27" t="s">
        <v>65</v>
      </c>
      <c r="G27" t="str">
        <f>+'Biz Info'!B$29</f>
        <v>Zip Code 2</v>
      </c>
    </row>
    <row r="28" spans="1:7" x14ac:dyDescent="0.25">
      <c r="A28" t="str">
        <f>+'Biz Info'!B$61</f>
        <v>Pest Control</v>
      </c>
      <c r="B28" t="str">
        <f>+'Biz Info'!B$29</f>
        <v>Zip Code 2</v>
      </c>
      <c r="C28" t="str">
        <f>CONCATENATE("{Keyword:",+'Biz Info'!B$29," ","Pest Control}")</f>
        <v>{Keyword:Zip Code 2 Pest Control}</v>
      </c>
      <c r="D28" t="s">
        <v>148</v>
      </c>
      <c r="E28" t="s">
        <v>147</v>
      </c>
      <c r="F28" t="s">
        <v>145</v>
      </c>
      <c r="G28" t="str">
        <f>+'Biz Info'!B$29</f>
        <v>Zip Code 2</v>
      </c>
    </row>
    <row r="29" spans="1:7" x14ac:dyDescent="0.25">
      <c r="A29" t="str">
        <f>+'Biz Info'!B$61</f>
        <v>Pest Control</v>
      </c>
      <c r="B29" t="str">
        <f>+'Biz Info'!B$30</f>
        <v>Zip Code 3</v>
      </c>
      <c r="C29" t="str">
        <f>CONCATENATE(+'Biz Info'!B$30," ","Exterminator")</f>
        <v>Zip Code 3 Exterminator</v>
      </c>
      <c r="D29" t="s">
        <v>146</v>
      </c>
      <c r="E29" t="s">
        <v>166</v>
      </c>
      <c r="F29" t="s">
        <v>65</v>
      </c>
      <c r="G29" t="str">
        <f>+'Biz Info'!B$30</f>
        <v>Zip Code 3</v>
      </c>
    </row>
    <row r="30" spans="1:7" x14ac:dyDescent="0.25">
      <c r="A30" t="str">
        <f>+'Biz Info'!B$61</f>
        <v>Pest Control</v>
      </c>
      <c r="B30" t="str">
        <f>+'Biz Info'!B$30</f>
        <v>Zip Code 3</v>
      </c>
      <c r="C30" t="str">
        <f>CONCATENATE("{Keyword:",+'Biz Info'!B$30," ","Pest Control}")</f>
        <v>{Keyword:Zip Code 3 Pest Control}</v>
      </c>
      <c r="D30" t="s">
        <v>148</v>
      </c>
      <c r="E30" t="s">
        <v>147</v>
      </c>
      <c r="F30" t="s">
        <v>145</v>
      </c>
      <c r="G30" t="str">
        <f>+'Biz Info'!B$30</f>
        <v>Zip Code 3</v>
      </c>
    </row>
    <row r="31" spans="1:7" x14ac:dyDescent="0.25">
      <c r="A31" t="str">
        <f>+'Biz Info'!B$61</f>
        <v>Pest Control</v>
      </c>
      <c r="B31" t="str">
        <f>+'Biz Info'!B$31</f>
        <v>Zip Code 4</v>
      </c>
      <c r="C31" t="str">
        <f>CONCATENATE(+'Biz Info'!B$31," ","Exterminator")</f>
        <v>Zip Code 4 Exterminator</v>
      </c>
      <c r="D31" t="s">
        <v>146</v>
      </c>
      <c r="E31" t="s">
        <v>166</v>
      </c>
      <c r="F31" t="s">
        <v>65</v>
      </c>
      <c r="G31" t="str">
        <f>+'Biz Info'!B$31</f>
        <v>Zip Code 4</v>
      </c>
    </row>
    <row r="32" spans="1:7" x14ac:dyDescent="0.25">
      <c r="A32" t="str">
        <f>+'Biz Info'!B$61</f>
        <v>Pest Control</v>
      </c>
      <c r="B32" t="str">
        <f>+'Biz Info'!B$31</f>
        <v>Zip Code 4</v>
      </c>
      <c r="C32" t="str">
        <f>CONCATENATE("{Keyword:",+'Biz Info'!B$31," ","Pest Control}")</f>
        <v>{Keyword:Zip Code 4 Pest Control}</v>
      </c>
      <c r="D32" t="s">
        <v>148</v>
      </c>
      <c r="E32" t="s">
        <v>147</v>
      </c>
      <c r="F32" t="s">
        <v>145</v>
      </c>
      <c r="G32" t="str">
        <f>+'Biz Info'!B$31</f>
        <v>Zip Code 4</v>
      </c>
    </row>
    <row r="33" spans="1:7" x14ac:dyDescent="0.25">
      <c r="A33" t="str">
        <f>+'Biz Info'!B$61</f>
        <v>Pest Control</v>
      </c>
      <c r="B33" t="str">
        <f>+'Biz Info'!B$32</f>
        <v>Zip Code 5</v>
      </c>
      <c r="C33" t="str">
        <f>CONCATENATE(+'Biz Info'!B$32," ","Exterminator")</f>
        <v>Zip Code 5 Exterminator</v>
      </c>
      <c r="D33" t="s">
        <v>146</v>
      </c>
      <c r="E33" t="s">
        <v>166</v>
      </c>
      <c r="F33" t="s">
        <v>65</v>
      </c>
      <c r="G33" t="str">
        <f>+'Biz Info'!B$32</f>
        <v>Zip Code 5</v>
      </c>
    </row>
    <row r="34" spans="1:7" x14ac:dyDescent="0.25">
      <c r="A34" t="str">
        <f>+'Biz Info'!B$61</f>
        <v>Pest Control</v>
      </c>
      <c r="B34" t="str">
        <f>+'Biz Info'!B$32</f>
        <v>Zip Code 5</v>
      </c>
      <c r="C34" t="str">
        <f>CONCATENATE("{Keyword:",+'Biz Info'!B$32," ","Pest Control}")</f>
        <v>{Keyword:Zip Code 5 Pest Control}</v>
      </c>
      <c r="D34" t="s">
        <v>148</v>
      </c>
      <c r="E34" t="s">
        <v>147</v>
      </c>
      <c r="F34" t="s">
        <v>145</v>
      </c>
      <c r="G34" t="str">
        <f>+'Biz Info'!B$32</f>
        <v>Zip Code 5</v>
      </c>
    </row>
    <row r="35" spans="1:7" x14ac:dyDescent="0.25">
      <c r="A35" t="str">
        <f>+'Biz Info'!B$61</f>
        <v>Pest Control</v>
      </c>
      <c r="B35" t="str">
        <f>+'Biz Info'!B$33</f>
        <v>Zip Code 6</v>
      </c>
      <c r="C35" t="str">
        <f>CONCATENATE(+'Biz Info'!B$33," ","Exterminator")</f>
        <v>Zip Code 6 Exterminator</v>
      </c>
      <c r="D35" t="s">
        <v>146</v>
      </c>
      <c r="E35" t="s">
        <v>166</v>
      </c>
      <c r="F35" t="s">
        <v>65</v>
      </c>
      <c r="G35" t="str">
        <f>+'Biz Info'!B$33</f>
        <v>Zip Code 6</v>
      </c>
    </row>
    <row r="36" spans="1:7" x14ac:dyDescent="0.25">
      <c r="A36" t="str">
        <f>+'Biz Info'!B$61</f>
        <v>Pest Control</v>
      </c>
      <c r="B36" t="str">
        <f>+'Biz Info'!B$33</f>
        <v>Zip Code 6</v>
      </c>
      <c r="C36" t="str">
        <f>CONCATENATE("{Keyword:",+'Biz Info'!B$33," ","Pest Control}")</f>
        <v>{Keyword:Zip Code 6 Pest Control}</v>
      </c>
      <c r="D36" t="s">
        <v>148</v>
      </c>
      <c r="E36" t="s">
        <v>147</v>
      </c>
      <c r="F36" t="s">
        <v>145</v>
      </c>
      <c r="G36" t="str">
        <f>+'Biz Info'!B$33</f>
        <v>Zip Code 6</v>
      </c>
    </row>
    <row r="37" spans="1:7" x14ac:dyDescent="0.25">
      <c r="A37" t="str">
        <f>+'Biz Info'!B$61</f>
        <v>Pest Control</v>
      </c>
      <c r="B37" t="str">
        <f>+'Biz Info'!B$34</f>
        <v>Zip Code 7</v>
      </c>
      <c r="C37" t="str">
        <f>CONCATENATE(+'Biz Info'!B$34," ","Exterminator")</f>
        <v>Zip Code 7 Exterminator</v>
      </c>
      <c r="D37" t="s">
        <v>146</v>
      </c>
      <c r="E37" t="s">
        <v>166</v>
      </c>
      <c r="F37" t="s">
        <v>65</v>
      </c>
      <c r="G37" t="str">
        <f>+'Biz Info'!B$34</f>
        <v>Zip Code 7</v>
      </c>
    </row>
    <row r="38" spans="1:7" x14ac:dyDescent="0.25">
      <c r="A38" t="str">
        <f>+'Biz Info'!B$61</f>
        <v>Pest Control</v>
      </c>
      <c r="B38" t="str">
        <f>+'Biz Info'!B$34</f>
        <v>Zip Code 7</v>
      </c>
      <c r="C38" t="str">
        <f>CONCATENATE("{Keyword:",+'Biz Info'!B$34," ","Pest Control}")</f>
        <v>{Keyword:Zip Code 7 Pest Control}</v>
      </c>
      <c r="D38" t="s">
        <v>148</v>
      </c>
      <c r="E38" t="s">
        <v>147</v>
      </c>
      <c r="F38" t="s">
        <v>145</v>
      </c>
      <c r="G38" t="str">
        <f>+'Biz Info'!B$34</f>
        <v>Zip Code 7</v>
      </c>
    </row>
    <row r="39" spans="1:7" x14ac:dyDescent="0.25">
      <c r="A39" t="str">
        <f>+'Biz Info'!B$61</f>
        <v>Pest Control</v>
      </c>
      <c r="B39" t="str">
        <f>+'Biz Info'!B$35</f>
        <v>Zip Code 8</v>
      </c>
      <c r="C39" t="str">
        <f>CONCATENATE(+'Biz Info'!B$35," ","Exterminator")</f>
        <v>Zip Code 8 Exterminator</v>
      </c>
      <c r="D39" t="s">
        <v>146</v>
      </c>
      <c r="E39" t="s">
        <v>166</v>
      </c>
      <c r="F39" t="s">
        <v>65</v>
      </c>
      <c r="G39" t="str">
        <f>+'Biz Info'!B$35</f>
        <v>Zip Code 8</v>
      </c>
    </row>
    <row r="40" spans="1:7" x14ac:dyDescent="0.25">
      <c r="A40" t="str">
        <f>+'Biz Info'!B$61</f>
        <v>Pest Control</v>
      </c>
      <c r="B40" t="str">
        <f>+'Biz Info'!B$35</f>
        <v>Zip Code 8</v>
      </c>
      <c r="C40" t="str">
        <f>CONCATENATE("{Keyword:",+'Biz Info'!B$35," ","Pest Control}")</f>
        <v>{Keyword:Zip Code 8 Pest Control}</v>
      </c>
      <c r="D40" t="s">
        <v>148</v>
      </c>
      <c r="E40" t="s">
        <v>147</v>
      </c>
      <c r="F40" t="s">
        <v>145</v>
      </c>
      <c r="G40" t="str">
        <f>+'Biz Info'!B$35</f>
        <v>Zip Code 8</v>
      </c>
    </row>
    <row r="41" spans="1:7" x14ac:dyDescent="0.25">
      <c r="A41" t="str">
        <f>+'Biz Info'!B$61</f>
        <v>Pest Control</v>
      </c>
      <c r="B41" t="str">
        <f>+'Biz Info'!B$36</f>
        <v>Zip Code 9</v>
      </c>
      <c r="C41" t="str">
        <f>CONCATENATE(+'Biz Info'!B$36," ","Exterminator")</f>
        <v>Zip Code 9 Exterminator</v>
      </c>
      <c r="D41" t="s">
        <v>146</v>
      </c>
      <c r="E41" t="s">
        <v>166</v>
      </c>
      <c r="F41" t="s">
        <v>65</v>
      </c>
      <c r="G41" t="str">
        <f>+'Biz Info'!B$36</f>
        <v>Zip Code 9</v>
      </c>
    </row>
    <row r="42" spans="1:7" x14ac:dyDescent="0.25">
      <c r="A42" t="str">
        <f>+'Biz Info'!B$61</f>
        <v>Pest Control</v>
      </c>
      <c r="B42" t="str">
        <f>+'Biz Info'!B$36</f>
        <v>Zip Code 9</v>
      </c>
      <c r="C42" t="str">
        <f>CONCATENATE("{Keyword:",+'Biz Info'!B$36," ","Pest Control}")</f>
        <v>{Keyword:Zip Code 9 Pest Control}</v>
      </c>
      <c r="D42" t="s">
        <v>148</v>
      </c>
      <c r="E42" t="s">
        <v>147</v>
      </c>
      <c r="F42" t="s">
        <v>145</v>
      </c>
      <c r="G42" t="str">
        <f>+'Biz Info'!B$36</f>
        <v>Zip Code 9</v>
      </c>
    </row>
    <row r="43" spans="1:7" x14ac:dyDescent="0.25">
      <c r="A43" t="str">
        <f>+'Biz Info'!B$61</f>
        <v>Pest Control</v>
      </c>
      <c r="B43" t="str">
        <f>+'Biz Info'!B$37</f>
        <v>Zip Code 10</v>
      </c>
      <c r="C43" t="str">
        <f>CONCATENATE(+'Biz Info'!B$37," ","Exterminator")</f>
        <v>Zip Code 10 Exterminator</v>
      </c>
      <c r="D43" t="s">
        <v>146</v>
      </c>
      <c r="E43" t="s">
        <v>166</v>
      </c>
      <c r="F43" t="s">
        <v>65</v>
      </c>
      <c r="G43" t="str">
        <f>+'Biz Info'!B$37</f>
        <v>Zip Code 10</v>
      </c>
    </row>
    <row r="44" spans="1:7" x14ac:dyDescent="0.25">
      <c r="A44" t="str">
        <f>+'Biz Info'!B$61</f>
        <v>Pest Control</v>
      </c>
      <c r="B44" t="str">
        <f>+'Biz Info'!B$37</f>
        <v>Zip Code 10</v>
      </c>
      <c r="C44" t="str">
        <f>CONCATENATE("{Keyword:",+'Biz Info'!B$37," ","Pest Control}")</f>
        <v>{Keyword:Zip Code 10 Pest Control}</v>
      </c>
      <c r="D44" t="s">
        <v>148</v>
      </c>
      <c r="E44" t="s">
        <v>147</v>
      </c>
      <c r="F44" t="s">
        <v>145</v>
      </c>
      <c r="G44" t="str">
        <f>+'Biz Info'!B$37</f>
        <v>Zip Code 10</v>
      </c>
    </row>
    <row r="45" spans="1:7" x14ac:dyDescent="0.25">
      <c r="A45" t="str">
        <f>+'Biz Info'!B$61</f>
        <v>Pest Control</v>
      </c>
      <c r="B45" t="str">
        <f>+'Biz Info'!B$39</f>
        <v>Bug / Pest 1</v>
      </c>
      <c r="C45" t="str">
        <f>CONCATENATE(+'Biz Info'!B$39," ","Exterminator")</f>
        <v>Bug / Pest 1 Exterminator</v>
      </c>
      <c r="D45" t="str">
        <f>CONCATENATE("We're"," ",+'Biz Info'!B$39," ","Experts")</f>
        <v>We're Bug / Pest 1 Experts</v>
      </c>
      <c r="E45" t="str">
        <f>CONCATENATE("Local, Professional &amp; Guaranteed"," ",+'Biz Info'!B$39," ","Removal. Call Today. Free Estimates")</f>
        <v>Local, Professional &amp; Guaranteed Bug / Pest 1 Removal. Call Today. Free Estimates</v>
      </c>
      <c r="F45" t="s">
        <v>65</v>
      </c>
      <c r="G45" t="str">
        <f>+'Biz Info'!B$39</f>
        <v>Bug / Pest 1</v>
      </c>
    </row>
    <row r="46" spans="1:7" x14ac:dyDescent="0.25">
      <c r="A46" t="str">
        <f>+'Biz Info'!B$61</f>
        <v>Pest Control</v>
      </c>
      <c r="B46" t="str">
        <f>+'Biz Info'!B$39</f>
        <v>Bug / Pest 1</v>
      </c>
      <c r="C46" t="str">
        <f>CONCATENATE("{Keyword:",+'Biz Info'!B$39," ","Removal}")</f>
        <v>{Keyword:Bug / Pest 1 Removal}</v>
      </c>
      <c r="D46" t="str">
        <f>CONCATENATE("Professional"," ",+'Biz Info'!B$39," ","Control")</f>
        <v>Professional Bug / Pest 1 Control</v>
      </c>
      <c r="E46" t="str">
        <f>CONCATENATE("Local, Professional &amp; Guaranteed"," ",+'Biz Info'!B$39," ","Removal. Call Today. Free Estimates")</f>
        <v>Local, Professional &amp; Guaranteed Bug / Pest 1 Removal. Call Today. Free Estimates</v>
      </c>
      <c r="F46" t="s">
        <v>153</v>
      </c>
      <c r="G46" t="str">
        <f>+'Biz Info'!B$39</f>
        <v>Bug / Pest 1</v>
      </c>
    </row>
    <row r="47" spans="1:7" x14ac:dyDescent="0.25">
      <c r="A47" t="str">
        <f>+'Biz Info'!B$61</f>
        <v>Pest Control</v>
      </c>
      <c r="B47" t="str">
        <f>+'Biz Info'!B$40</f>
        <v>Bug / Pest 2</v>
      </c>
      <c r="C47" t="str">
        <f>CONCATENATE(+'Biz Info'!B$40," ","Exterminator")</f>
        <v>Bug / Pest 2 Exterminator</v>
      </c>
      <c r="D47" t="str">
        <f>CONCATENATE("We're"," ",+'Biz Info'!B$40," ","Experts")</f>
        <v>We're Bug / Pest 2 Experts</v>
      </c>
      <c r="E47" t="str">
        <f>CONCATENATE("Local, Professional &amp; Guaranteed"," ",+'Biz Info'!B$40," ","Removal. Call Today. Free Estimates")</f>
        <v>Local, Professional &amp; Guaranteed Bug / Pest 2 Removal. Call Today. Free Estimates</v>
      </c>
      <c r="F47" t="s">
        <v>65</v>
      </c>
      <c r="G47" t="str">
        <f>+'Biz Info'!B$40</f>
        <v>Bug / Pest 2</v>
      </c>
    </row>
    <row r="48" spans="1:7" x14ac:dyDescent="0.25">
      <c r="A48" t="str">
        <f>+'Biz Info'!B$61</f>
        <v>Pest Control</v>
      </c>
      <c r="B48" t="str">
        <f>+'Biz Info'!B$40</f>
        <v>Bug / Pest 2</v>
      </c>
      <c r="C48" t="str">
        <f>CONCATENATE("{Keyword:",+'Biz Info'!B$40," ","Removal}")</f>
        <v>{Keyword:Bug / Pest 2 Removal}</v>
      </c>
      <c r="D48" t="str">
        <f>CONCATENATE("Professional"," ",+'Biz Info'!B$40," ","Control")</f>
        <v>Professional Bug / Pest 2 Control</v>
      </c>
      <c r="E48" t="str">
        <f>CONCATENATE("Local, Professional &amp; Guaranteed"," ",+'Biz Info'!B$40," ","Removal. Call Today. Free Estimates")</f>
        <v>Local, Professional &amp; Guaranteed Bug / Pest 2 Removal. Call Today. Free Estimates</v>
      </c>
      <c r="F48" t="s">
        <v>153</v>
      </c>
      <c r="G48" t="str">
        <f>+'Biz Info'!B$40</f>
        <v>Bug / Pest 2</v>
      </c>
    </row>
    <row r="49" spans="1:7" x14ac:dyDescent="0.25">
      <c r="A49" t="str">
        <f>+'Biz Info'!B$61</f>
        <v>Pest Control</v>
      </c>
      <c r="B49" t="str">
        <f>+'Biz Info'!B$41</f>
        <v>Bug / Pest 3</v>
      </c>
      <c r="C49" t="str">
        <f>CONCATENATE(+'Biz Info'!B$41," ","Exterminator")</f>
        <v>Bug / Pest 3 Exterminator</v>
      </c>
      <c r="D49" t="str">
        <f>CONCATENATE("We're"," ",+'Biz Info'!B$41," ","Experts")</f>
        <v>We're Bug / Pest 3 Experts</v>
      </c>
      <c r="E49" t="str">
        <f>CONCATENATE("Local, Professional &amp; Guaranteed"," ",+'Biz Info'!B$41," ","Removal. Call Today. Free Estimates")</f>
        <v>Local, Professional &amp; Guaranteed Bug / Pest 3 Removal. Call Today. Free Estimates</v>
      </c>
      <c r="F49" t="s">
        <v>65</v>
      </c>
      <c r="G49" t="str">
        <f>+'Biz Info'!B$41</f>
        <v>Bug / Pest 3</v>
      </c>
    </row>
    <row r="50" spans="1:7" x14ac:dyDescent="0.25">
      <c r="A50" t="str">
        <f>+'Biz Info'!B$61</f>
        <v>Pest Control</v>
      </c>
      <c r="B50" t="str">
        <f>+'Biz Info'!B$41</f>
        <v>Bug / Pest 3</v>
      </c>
      <c r="C50" t="str">
        <f>CONCATENATE("{Keyword:",+'Biz Info'!B$41," ","Removal}")</f>
        <v>{Keyword:Bug / Pest 3 Removal}</v>
      </c>
      <c r="D50" t="str">
        <f>CONCATENATE("Professional"," ",+'Biz Info'!B$41," ","Control")</f>
        <v>Professional Bug / Pest 3 Control</v>
      </c>
      <c r="E50" t="str">
        <f>CONCATENATE("Local, Professional &amp; Guaranteed"," ",+'Biz Info'!B$41," ","Removal. Call Today. Free Estimates")</f>
        <v>Local, Professional &amp; Guaranteed Bug / Pest 3 Removal. Call Today. Free Estimates</v>
      </c>
      <c r="F50" t="s">
        <v>153</v>
      </c>
      <c r="G50" t="str">
        <f>+'Biz Info'!B$41</f>
        <v>Bug / Pest 3</v>
      </c>
    </row>
    <row r="51" spans="1:7" x14ac:dyDescent="0.25">
      <c r="A51" t="str">
        <f>+'Biz Info'!B$61</f>
        <v>Pest Control</v>
      </c>
      <c r="B51" t="str">
        <f>+'Biz Info'!B$42</f>
        <v>Bug / Pest 4</v>
      </c>
      <c r="C51" t="str">
        <f>CONCATENATE(+'Biz Info'!B$42," ","Exterminator")</f>
        <v>Bug / Pest 4 Exterminator</v>
      </c>
      <c r="D51" t="str">
        <f>CONCATENATE("We're"," ",+'Biz Info'!B$42," ","Experts")</f>
        <v>We're Bug / Pest 4 Experts</v>
      </c>
      <c r="E51" t="str">
        <f>CONCATENATE("Local, Professional &amp; Guaranteed"," ",+'Biz Info'!B$42," ","Removal. Call Today. Free Estimates")</f>
        <v>Local, Professional &amp; Guaranteed Bug / Pest 4 Removal. Call Today. Free Estimates</v>
      </c>
      <c r="F51" t="s">
        <v>65</v>
      </c>
      <c r="G51" t="str">
        <f>+'Biz Info'!B$42</f>
        <v>Bug / Pest 4</v>
      </c>
    </row>
    <row r="52" spans="1:7" x14ac:dyDescent="0.25">
      <c r="A52" t="str">
        <f>+'Biz Info'!B$61</f>
        <v>Pest Control</v>
      </c>
      <c r="B52" t="str">
        <f>+'Biz Info'!B$42</f>
        <v>Bug / Pest 4</v>
      </c>
      <c r="C52" t="str">
        <f>CONCATENATE("{Keyword:",+'Biz Info'!B$42," ","Removal}")</f>
        <v>{Keyword:Bug / Pest 4 Removal}</v>
      </c>
      <c r="D52" t="str">
        <f>CONCATENATE("Professional"," ",+'Biz Info'!B$42," ","Control")</f>
        <v>Professional Bug / Pest 4 Control</v>
      </c>
      <c r="E52" t="str">
        <f>CONCATENATE("Local, Professional &amp; Guaranteed"," ",+'Biz Info'!B$42," ","Removal. Call Today. Free Estimates")</f>
        <v>Local, Professional &amp; Guaranteed Bug / Pest 4 Removal. Call Today. Free Estimates</v>
      </c>
      <c r="F52" t="s">
        <v>153</v>
      </c>
      <c r="G52" t="str">
        <f>+'Biz Info'!B$42</f>
        <v>Bug / Pest 4</v>
      </c>
    </row>
    <row r="53" spans="1:7" x14ac:dyDescent="0.25">
      <c r="A53" t="str">
        <f>+'Biz Info'!B$61</f>
        <v>Pest Control</v>
      </c>
      <c r="B53" t="str">
        <f>+'Biz Info'!B$43</f>
        <v>Bug / Pest 5</v>
      </c>
      <c r="C53" t="str">
        <f>CONCATENATE(+'Biz Info'!B$43," ","Exterminator")</f>
        <v>Bug / Pest 5 Exterminator</v>
      </c>
      <c r="D53" t="str">
        <f>CONCATENATE("We're"," ",+'Biz Info'!B$43," ","Experts")</f>
        <v>We're Bug / Pest 5 Experts</v>
      </c>
      <c r="E53" t="str">
        <f>CONCATENATE("Local, Professional &amp; Guaranteed"," ",+'Biz Info'!B$43," ","Removal. Call Today. Free Estimates")</f>
        <v>Local, Professional &amp; Guaranteed Bug / Pest 5 Removal. Call Today. Free Estimates</v>
      </c>
      <c r="F53" t="s">
        <v>65</v>
      </c>
      <c r="G53" t="str">
        <f>+'Biz Info'!B$43</f>
        <v>Bug / Pest 5</v>
      </c>
    </row>
    <row r="54" spans="1:7" x14ac:dyDescent="0.25">
      <c r="A54" t="str">
        <f>+'Biz Info'!B$61</f>
        <v>Pest Control</v>
      </c>
      <c r="B54" t="str">
        <f>+'Biz Info'!B$43</f>
        <v>Bug / Pest 5</v>
      </c>
      <c r="C54" t="str">
        <f>CONCATENATE("{Keyword:",+'Biz Info'!B$43," ","Removal}")</f>
        <v>{Keyword:Bug / Pest 5 Removal}</v>
      </c>
      <c r="D54" t="str">
        <f>CONCATENATE("Professional"," ",+'Biz Info'!B$43," ","Control")</f>
        <v>Professional Bug / Pest 5 Control</v>
      </c>
      <c r="E54" t="str">
        <f>CONCATENATE("Local, Professional &amp; Guaranteed"," ",+'Biz Info'!B$43," ","Removal. Call Today. Free Estimates")</f>
        <v>Local, Professional &amp; Guaranteed Bug / Pest 5 Removal. Call Today. Free Estimates</v>
      </c>
      <c r="F54" t="s">
        <v>153</v>
      </c>
      <c r="G54" t="str">
        <f>+'Biz Info'!B$43</f>
        <v>Bug / Pest 5</v>
      </c>
    </row>
    <row r="55" spans="1:7" x14ac:dyDescent="0.25">
      <c r="A55" t="str">
        <f>+'Biz Info'!B$61</f>
        <v>Pest Control</v>
      </c>
      <c r="B55" t="str">
        <f>+'Biz Info'!B$44</f>
        <v>Bug / Pest 6</v>
      </c>
      <c r="C55" t="str">
        <f>CONCATENATE(+'Biz Info'!B$44," ","Exterminator")</f>
        <v>Bug / Pest 6 Exterminator</v>
      </c>
      <c r="D55" t="str">
        <f>CONCATENATE("We're"," ",+'Biz Info'!B$44," ","Experts")</f>
        <v>We're Bug / Pest 6 Experts</v>
      </c>
      <c r="E55" t="str">
        <f>CONCATENATE("Local, Professional &amp; Guaranteed"," ",+'Biz Info'!B$44," ","Removal. Call Today. Free Estimates")</f>
        <v>Local, Professional &amp; Guaranteed Bug / Pest 6 Removal. Call Today. Free Estimates</v>
      </c>
      <c r="F55" t="s">
        <v>65</v>
      </c>
      <c r="G55" t="str">
        <f>+'Biz Info'!B$44</f>
        <v>Bug / Pest 6</v>
      </c>
    </row>
    <row r="56" spans="1:7" x14ac:dyDescent="0.25">
      <c r="A56" t="str">
        <f>+'Biz Info'!B$61</f>
        <v>Pest Control</v>
      </c>
      <c r="B56" t="str">
        <f>+'Biz Info'!B$44</f>
        <v>Bug / Pest 6</v>
      </c>
      <c r="C56" t="str">
        <f>CONCATENATE("{Keyword:",+'Biz Info'!B$44," ","Removal}")</f>
        <v>{Keyword:Bug / Pest 6 Removal}</v>
      </c>
      <c r="D56" t="str">
        <f>CONCATENATE("Professional"," ",+'Biz Info'!B$44," ","Control")</f>
        <v>Professional Bug / Pest 6 Control</v>
      </c>
      <c r="E56" t="str">
        <f>CONCATENATE("Local, Professional &amp; Guaranteed"," ",+'Biz Info'!B$44," ","Removal. Call Today. Free Estimates")</f>
        <v>Local, Professional &amp; Guaranteed Bug / Pest 6 Removal. Call Today. Free Estimates</v>
      </c>
      <c r="F56" t="s">
        <v>153</v>
      </c>
      <c r="G56" t="str">
        <f>+'Biz Info'!B$44</f>
        <v>Bug / Pest 6</v>
      </c>
    </row>
    <row r="57" spans="1:7" x14ac:dyDescent="0.25">
      <c r="A57" t="str">
        <f>+'Biz Info'!B$61</f>
        <v>Pest Control</v>
      </c>
      <c r="B57" t="str">
        <f>+'Biz Info'!B$45</f>
        <v>Bug / Pest 7</v>
      </c>
      <c r="C57" t="str">
        <f>CONCATENATE(+'Biz Info'!B$45," ","Exterminator")</f>
        <v>Bug / Pest 7 Exterminator</v>
      </c>
      <c r="D57" t="str">
        <f>CONCATENATE("We're"," ",+'Biz Info'!B$45," ","Experts")</f>
        <v>We're Bug / Pest 7 Experts</v>
      </c>
      <c r="E57" t="str">
        <f>CONCATENATE("Local, Professional &amp; Guaranteed"," ",+'Biz Info'!B$45," ","Removal. Call Today. Free Estimates")</f>
        <v>Local, Professional &amp; Guaranteed Bug / Pest 7 Removal. Call Today. Free Estimates</v>
      </c>
      <c r="F57" t="s">
        <v>65</v>
      </c>
      <c r="G57" t="str">
        <f>+'Biz Info'!B$45</f>
        <v>Bug / Pest 7</v>
      </c>
    </row>
    <row r="58" spans="1:7" x14ac:dyDescent="0.25">
      <c r="A58" t="str">
        <f>+'Biz Info'!B$61</f>
        <v>Pest Control</v>
      </c>
      <c r="B58" t="str">
        <f>+'Biz Info'!B$45</f>
        <v>Bug / Pest 7</v>
      </c>
      <c r="C58" t="str">
        <f>CONCATENATE("{Keyword:",+'Biz Info'!B$45," ","Removal}")</f>
        <v>{Keyword:Bug / Pest 7 Removal}</v>
      </c>
      <c r="D58" t="str">
        <f>CONCATENATE("Professional"," ",+'Biz Info'!B$45," ","Control")</f>
        <v>Professional Bug / Pest 7 Control</v>
      </c>
      <c r="E58" t="str">
        <f>CONCATENATE("Local, Professional &amp; Guaranteed"," ",+'Biz Info'!B$45," ","Removal. Call Today. Free Estimates")</f>
        <v>Local, Professional &amp; Guaranteed Bug / Pest 7 Removal. Call Today. Free Estimates</v>
      </c>
      <c r="F58" t="s">
        <v>153</v>
      </c>
      <c r="G58" t="str">
        <f>+'Biz Info'!B$45</f>
        <v>Bug / Pest 7</v>
      </c>
    </row>
    <row r="59" spans="1:7" x14ac:dyDescent="0.25">
      <c r="A59" t="str">
        <f>+'Biz Info'!B$61</f>
        <v>Pest Control</v>
      </c>
      <c r="B59" t="str">
        <f>+'Biz Info'!B$46</f>
        <v>Bug / Pest 8</v>
      </c>
      <c r="C59" t="str">
        <f>CONCATENATE(+'Biz Info'!B$46," ","Exterminator")</f>
        <v>Bug / Pest 8 Exterminator</v>
      </c>
      <c r="D59" t="str">
        <f>CONCATENATE("We're"," ",+'Biz Info'!B$46," ","Experts")</f>
        <v>We're Bug / Pest 8 Experts</v>
      </c>
      <c r="E59" t="str">
        <f>CONCATENATE("Local, Professional &amp; Guaranteed"," ",+'Biz Info'!B$46," ","Removal. Call Today. Free Estimates")</f>
        <v>Local, Professional &amp; Guaranteed Bug / Pest 8 Removal. Call Today. Free Estimates</v>
      </c>
      <c r="F59" t="s">
        <v>65</v>
      </c>
      <c r="G59" t="str">
        <f>+'Biz Info'!B$46</f>
        <v>Bug / Pest 8</v>
      </c>
    </row>
    <row r="60" spans="1:7" x14ac:dyDescent="0.25">
      <c r="A60" t="str">
        <f>+'Biz Info'!B$61</f>
        <v>Pest Control</v>
      </c>
      <c r="B60" t="str">
        <f>+'Biz Info'!B$46</f>
        <v>Bug / Pest 8</v>
      </c>
      <c r="C60" t="str">
        <f>CONCATENATE("{Keyword:",+'Biz Info'!B$46," ","Removal}")</f>
        <v>{Keyword:Bug / Pest 8 Removal}</v>
      </c>
      <c r="D60" t="str">
        <f>CONCATENATE("Professional"," ",+'Biz Info'!B$46," ","Control")</f>
        <v>Professional Bug / Pest 8 Control</v>
      </c>
      <c r="E60" t="str">
        <f>CONCATENATE("Local, Professional &amp; Guaranteed"," ",+'Biz Info'!B$46," ","Removal. Call Today. Free Estimates")</f>
        <v>Local, Professional &amp; Guaranteed Bug / Pest 8 Removal. Call Today. Free Estimates</v>
      </c>
      <c r="F60" t="s">
        <v>153</v>
      </c>
      <c r="G60" t="str">
        <f>+'Biz Info'!B$46</f>
        <v>Bug / Pest 8</v>
      </c>
    </row>
    <row r="61" spans="1:7" x14ac:dyDescent="0.25">
      <c r="A61" t="str">
        <f>+'Biz Info'!B$61</f>
        <v>Pest Control</v>
      </c>
      <c r="B61" t="str">
        <f>+'Biz Info'!B$47</f>
        <v>Bug / Pest 9</v>
      </c>
      <c r="C61" t="str">
        <f>CONCATENATE(+'Biz Info'!B$47," ","Exterminator")</f>
        <v>Bug / Pest 9 Exterminator</v>
      </c>
      <c r="D61" t="str">
        <f>CONCATENATE("We're"," ",+'Biz Info'!B$47," ","Experts")</f>
        <v>We're Bug / Pest 9 Experts</v>
      </c>
      <c r="E61" t="str">
        <f>CONCATENATE("Local, Professional &amp; Guaranteed"," ",+'Biz Info'!B$47," ","Removal. Call Today. Free Estimates")</f>
        <v>Local, Professional &amp; Guaranteed Bug / Pest 9 Removal. Call Today. Free Estimates</v>
      </c>
      <c r="F61" t="s">
        <v>65</v>
      </c>
      <c r="G61" t="str">
        <f>+'Biz Info'!B$47</f>
        <v>Bug / Pest 9</v>
      </c>
    </row>
    <row r="62" spans="1:7" x14ac:dyDescent="0.25">
      <c r="A62" t="str">
        <f>+'Biz Info'!B$61</f>
        <v>Pest Control</v>
      </c>
      <c r="B62" t="str">
        <f>+'Biz Info'!B$47</f>
        <v>Bug / Pest 9</v>
      </c>
      <c r="C62" t="str">
        <f>CONCATENATE("{Keyword:",+'Biz Info'!B$47," ","Removal}")</f>
        <v>{Keyword:Bug / Pest 9 Removal}</v>
      </c>
      <c r="D62" t="str">
        <f>CONCATENATE("Professional"," ",+'Biz Info'!B$47," ","Control")</f>
        <v>Professional Bug / Pest 9 Control</v>
      </c>
      <c r="E62" t="str">
        <f>CONCATENATE("Local, Professional &amp; Guaranteed"," ",+'Biz Info'!B$47," ","Removal. Call Today. Free Estimates")</f>
        <v>Local, Professional &amp; Guaranteed Bug / Pest 9 Removal. Call Today. Free Estimates</v>
      </c>
      <c r="F62" t="s">
        <v>153</v>
      </c>
      <c r="G62" t="str">
        <f>+'Biz Info'!B$47</f>
        <v>Bug / Pest 9</v>
      </c>
    </row>
    <row r="63" spans="1:7" x14ac:dyDescent="0.25">
      <c r="A63" t="str">
        <f>+'Biz Info'!B$61</f>
        <v>Pest Control</v>
      </c>
      <c r="B63" t="str">
        <f>+'Biz Info'!B$48</f>
        <v>Bug / Pest 10</v>
      </c>
      <c r="C63" t="str">
        <f>CONCATENATE(+'Biz Info'!B$48," ","Exterminator")</f>
        <v>Bug / Pest 10 Exterminator</v>
      </c>
      <c r="D63" t="str">
        <f>CONCATENATE("We're"," ",+'Biz Info'!B$48," ","Experts")</f>
        <v>We're Bug / Pest 10 Experts</v>
      </c>
      <c r="E63" t="str">
        <f>CONCATENATE("Local, Professional &amp; Guaranteed"," ",+'Biz Info'!B$48," ","Removal. Call Today. Free Estimates")</f>
        <v>Local, Professional &amp; Guaranteed Bug / Pest 10 Removal. Call Today. Free Estimates</v>
      </c>
      <c r="F63" t="s">
        <v>65</v>
      </c>
      <c r="G63" t="str">
        <f>+'Biz Info'!B$48</f>
        <v>Bug / Pest 10</v>
      </c>
    </row>
    <row r="64" spans="1:7" x14ac:dyDescent="0.25">
      <c r="A64" t="str">
        <f>+'Biz Info'!B$61</f>
        <v>Pest Control</v>
      </c>
      <c r="B64" t="str">
        <f>+'Biz Info'!B$48</f>
        <v>Bug / Pest 10</v>
      </c>
      <c r="C64" t="str">
        <f>CONCATENATE("{Keyword:",+'Biz Info'!B$48," ","Removal}")</f>
        <v>{Keyword:Bug / Pest 10 Removal}</v>
      </c>
      <c r="D64" t="str">
        <f>CONCATENATE("Professional"," ",+'Biz Info'!B$48," ","Control")</f>
        <v>Professional Bug / Pest 10 Control</v>
      </c>
      <c r="E64" t="str">
        <f>CONCATENATE("Local, Professional &amp; Guaranteed"," ",+'Biz Info'!B$48," ","Removal. Call Today. Free Estimates")</f>
        <v>Local, Professional &amp; Guaranteed Bug / Pest 10 Removal. Call Today. Free Estimates</v>
      </c>
      <c r="F64" t="s">
        <v>153</v>
      </c>
      <c r="G64" t="str">
        <f>+'Biz Info'!B$48</f>
        <v>Bug / Pest 10</v>
      </c>
    </row>
    <row r="65" spans="1:7" x14ac:dyDescent="0.25">
      <c r="A65" t="str">
        <f>+'Biz Info'!B$61</f>
        <v>Pest Control</v>
      </c>
      <c r="B65" t="str">
        <f>+'Biz Info'!B$50</f>
        <v>Competition 1</v>
      </c>
      <c r="C65" t="s">
        <v>150</v>
      </c>
      <c r="D65" t="s">
        <v>146</v>
      </c>
      <c r="E65" t="s">
        <v>164</v>
      </c>
      <c r="F65" t="s">
        <v>152</v>
      </c>
      <c r="G65" t="s">
        <v>145</v>
      </c>
    </row>
    <row r="66" spans="1:7" x14ac:dyDescent="0.25">
      <c r="A66" t="str">
        <f>+'Biz Info'!B$61</f>
        <v>Pest Control</v>
      </c>
      <c r="B66" t="str">
        <f>+'Biz Info'!B$50</f>
        <v>Competition 1</v>
      </c>
      <c r="C66" t="s">
        <v>151</v>
      </c>
      <c r="D66" t="s">
        <v>148</v>
      </c>
      <c r="E66" t="s">
        <v>147</v>
      </c>
      <c r="F66" t="s">
        <v>152</v>
      </c>
      <c r="G66" t="s">
        <v>145</v>
      </c>
    </row>
    <row r="67" spans="1:7" x14ac:dyDescent="0.25">
      <c r="A67" t="str">
        <f>+'Biz Info'!B$61</f>
        <v>Pest Control</v>
      </c>
      <c r="B67" t="str">
        <f>+'Biz Info'!B$51</f>
        <v>Competition 2</v>
      </c>
      <c r="C67" t="s">
        <v>150</v>
      </c>
      <c r="D67" t="s">
        <v>146</v>
      </c>
      <c r="E67" t="s">
        <v>164</v>
      </c>
      <c r="F67" t="s">
        <v>65</v>
      </c>
      <c r="G67" t="s">
        <v>145</v>
      </c>
    </row>
    <row r="68" spans="1:7" x14ac:dyDescent="0.25">
      <c r="A68" t="str">
        <f>+'Biz Info'!B$61</f>
        <v>Pest Control</v>
      </c>
      <c r="B68" t="str">
        <f>+'Biz Info'!B$51</f>
        <v>Competition 2</v>
      </c>
      <c r="C68" t="s">
        <v>151</v>
      </c>
      <c r="D68" t="s">
        <v>148</v>
      </c>
      <c r="E68" t="s">
        <v>147</v>
      </c>
      <c r="F68" t="s">
        <v>152</v>
      </c>
      <c r="G68" t="s">
        <v>145</v>
      </c>
    </row>
    <row r="69" spans="1:7" x14ac:dyDescent="0.25">
      <c r="A69" t="str">
        <f>+'Biz Info'!B$61</f>
        <v>Pest Control</v>
      </c>
      <c r="B69" t="str">
        <f>+'Biz Info'!B$52</f>
        <v>Competition 3</v>
      </c>
      <c r="C69" t="s">
        <v>150</v>
      </c>
      <c r="D69" t="s">
        <v>146</v>
      </c>
      <c r="E69" t="s">
        <v>164</v>
      </c>
      <c r="F69" t="s">
        <v>65</v>
      </c>
      <c r="G69" t="s">
        <v>145</v>
      </c>
    </row>
    <row r="70" spans="1:7" x14ac:dyDescent="0.25">
      <c r="A70" t="str">
        <f>+'Biz Info'!B$61</f>
        <v>Pest Control</v>
      </c>
      <c r="B70" t="str">
        <f>+'Biz Info'!B$52</f>
        <v>Competition 3</v>
      </c>
      <c r="C70" t="s">
        <v>151</v>
      </c>
      <c r="D70" t="s">
        <v>148</v>
      </c>
      <c r="E70" t="s">
        <v>147</v>
      </c>
      <c r="F70" t="s">
        <v>152</v>
      </c>
      <c r="G70" t="s">
        <v>145</v>
      </c>
    </row>
    <row r="71" spans="1:7" x14ac:dyDescent="0.25">
      <c r="A71" t="str">
        <f>+'Biz Info'!B$61</f>
        <v>Pest Control</v>
      </c>
      <c r="B71" t="str">
        <f>+'Biz Info'!B$53</f>
        <v>Competition 4</v>
      </c>
      <c r="C71" t="s">
        <v>150</v>
      </c>
      <c r="D71" t="s">
        <v>146</v>
      </c>
      <c r="E71" t="s">
        <v>164</v>
      </c>
      <c r="F71" t="s">
        <v>65</v>
      </c>
      <c r="G71" t="s">
        <v>145</v>
      </c>
    </row>
    <row r="72" spans="1:7" x14ac:dyDescent="0.25">
      <c r="A72" t="str">
        <f>+'Biz Info'!B$61</f>
        <v>Pest Control</v>
      </c>
      <c r="B72" t="str">
        <f>+'Biz Info'!B$53</f>
        <v>Competition 4</v>
      </c>
      <c r="C72" t="s">
        <v>151</v>
      </c>
      <c r="D72" t="s">
        <v>148</v>
      </c>
      <c r="E72" t="s">
        <v>147</v>
      </c>
      <c r="F72" t="s">
        <v>152</v>
      </c>
      <c r="G72" t="s">
        <v>145</v>
      </c>
    </row>
    <row r="73" spans="1:7" x14ac:dyDescent="0.25">
      <c r="A73" t="str">
        <f>+'Biz Info'!B$61</f>
        <v>Pest Control</v>
      </c>
      <c r="B73" t="str">
        <f>+'Biz Info'!B$54</f>
        <v>Competition 5</v>
      </c>
      <c r="C73" t="s">
        <v>150</v>
      </c>
      <c r="D73" t="s">
        <v>146</v>
      </c>
      <c r="E73" t="s">
        <v>164</v>
      </c>
      <c r="F73" t="s">
        <v>65</v>
      </c>
      <c r="G73" t="s">
        <v>145</v>
      </c>
    </row>
    <row r="74" spans="1:7" x14ac:dyDescent="0.25">
      <c r="A74" t="str">
        <f>+'Biz Info'!B$61</f>
        <v>Pest Control</v>
      </c>
      <c r="B74" t="str">
        <f>+'Biz Info'!B$54</f>
        <v>Competition 5</v>
      </c>
      <c r="C74" t="s">
        <v>151</v>
      </c>
      <c r="D74" t="s">
        <v>148</v>
      </c>
      <c r="E74" t="s">
        <v>147</v>
      </c>
      <c r="F74" t="s">
        <v>152</v>
      </c>
      <c r="G74" t="s">
        <v>145</v>
      </c>
    </row>
    <row r="75" spans="1:7" x14ac:dyDescent="0.25">
      <c r="A75" t="str">
        <f>+'Biz Info'!B$61</f>
        <v>Pest Control</v>
      </c>
      <c r="B75" t="str">
        <f>+'Biz Info'!B$55</f>
        <v>Competition 6</v>
      </c>
      <c r="C75" t="s">
        <v>150</v>
      </c>
      <c r="D75" t="s">
        <v>146</v>
      </c>
      <c r="E75" t="s">
        <v>164</v>
      </c>
      <c r="F75" t="s">
        <v>65</v>
      </c>
      <c r="G75" t="s">
        <v>145</v>
      </c>
    </row>
    <row r="76" spans="1:7" x14ac:dyDescent="0.25">
      <c r="A76" t="str">
        <f>+'Biz Info'!B$61</f>
        <v>Pest Control</v>
      </c>
      <c r="B76" t="str">
        <f>+'Biz Info'!B$55</f>
        <v>Competition 6</v>
      </c>
      <c r="C76" t="s">
        <v>151</v>
      </c>
      <c r="D76" t="s">
        <v>148</v>
      </c>
      <c r="E76" t="s">
        <v>147</v>
      </c>
      <c r="F76" t="s">
        <v>152</v>
      </c>
      <c r="G76" t="s">
        <v>145</v>
      </c>
    </row>
    <row r="77" spans="1:7" x14ac:dyDescent="0.25">
      <c r="A77" t="str">
        <f>+'Biz Info'!B$61</f>
        <v>Pest Control</v>
      </c>
      <c r="B77" t="str">
        <f>+'Biz Info'!B$56</f>
        <v>Competition 7</v>
      </c>
      <c r="C77" t="s">
        <v>150</v>
      </c>
      <c r="D77" t="s">
        <v>146</v>
      </c>
      <c r="E77" t="s">
        <v>164</v>
      </c>
      <c r="F77" t="s">
        <v>65</v>
      </c>
      <c r="G77" t="s">
        <v>145</v>
      </c>
    </row>
    <row r="78" spans="1:7" x14ac:dyDescent="0.25">
      <c r="A78" t="str">
        <f>+'Biz Info'!B$61</f>
        <v>Pest Control</v>
      </c>
      <c r="B78" t="str">
        <f>+'Biz Info'!B$56</f>
        <v>Competition 7</v>
      </c>
      <c r="C78" t="s">
        <v>151</v>
      </c>
      <c r="D78" t="s">
        <v>148</v>
      </c>
      <c r="E78" t="s">
        <v>147</v>
      </c>
      <c r="F78" t="s">
        <v>152</v>
      </c>
      <c r="G78" t="s">
        <v>145</v>
      </c>
    </row>
    <row r="79" spans="1:7" x14ac:dyDescent="0.25">
      <c r="A79" t="str">
        <f>+'Biz Info'!B$61</f>
        <v>Pest Control</v>
      </c>
      <c r="B79" t="str">
        <f>+'Biz Info'!B$57</f>
        <v>Competition 8</v>
      </c>
      <c r="C79" t="s">
        <v>150</v>
      </c>
      <c r="D79" t="s">
        <v>146</v>
      </c>
      <c r="E79" t="s">
        <v>164</v>
      </c>
      <c r="F79" t="s">
        <v>65</v>
      </c>
      <c r="G79" t="s">
        <v>145</v>
      </c>
    </row>
    <row r="80" spans="1:7" x14ac:dyDescent="0.25">
      <c r="A80" t="str">
        <f>+'Biz Info'!B$61</f>
        <v>Pest Control</v>
      </c>
      <c r="B80" t="str">
        <f>+'Biz Info'!B$57</f>
        <v>Competition 8</v>
      </c>
      <c r="C80" t="s">
        <v>151</v>
      </c>
      <c r="D80" t="s">
        <v>148</v>
      </c>
      <c r="E80" t="s">
        <v>147</v>
      </c>
      <c r="F80" t="s">
        <v>152</v>
      </c>
      <c r="G80" t="s">
        <v>145</v>
      </c>
    </row>
    <row r="81" spans="1:7" x14ac:dyDescent="0.25">
      <c r="A81" t="str">
        <f>+'Biz Info'!B$61</f>
        <v>Pest Control</v>
      </c>
      <c r="B81" t="str">
        <f>+'Biz Info'!B$58</f>
        <v>Competition 9</v>
      </c>
      <c r="C81" t="s">
        <v>150</v>
      </c>
      <c r="D81" t="s">
        <v>146</v>
      </c>
      <c r="E81" t="s">
        <v>164</v>
      </c>
      <c r="F81" t="s">
        <v>65</v>
      </c>
      <c r="G81" t="s">
        <v>145</v>
      </c>
    </row>
    <row r="82" spans="1:7" x14ac:dyDescent="0.25">
      <c r="A82" t="str">
        <f>+'Biz Info'!B$61</f>
        <v>Pest Control</v>
      </c>
      <c r="B82" t="str">
        <f>+'Biz Info'!B$58</f>
        <v>Competition 9</v>
      </c>
      <c r="C82" t="s">
        <v>151</v>
      </c>
      <c r="D82" t="s">
        <v>148</v>
      </c>
      <c r="E82" t="s">
        <v>147</v>
      </c>
      <c r="F82" t="s">
        <v>152</v>
      </c>
      <c r="G82" t="s">
        <v>145</v>
      </c>
    </row>
    <row r="83" spans="1:7" x14ac:dyDescent="0.25">
      <c r="A83" t="str">
        <f>+'Biz Info'!B$61</f>
        <v>Pest Control</v>
      </c>
      <c r="B83" t="str">
        <f>+'Biz Info'!B$59</f>
        <v>Competition 10</v>
      </c>
      <c r="C83" t="s">
        <v>150</v>
      </c>
      <c r="D83" t="s">
        <v>146</v>
      </c>
      <c r="E83" t="s">
        <v>164</v>
      </c>
      <c r="F83" t="s">
        <v>65</v>
      </c>
      <c r="G83" t="s">
        <v>145</v>
      </c>
    </row>
    <row r="84" spans="1:7" x14ac:dyDescent="0.25">
      <c r="A84" t="str">
        <f>+'Biz Info'!B$61</f>
        <v>Pest Control</v>
      </c>
      <c r="B84" t="str">
        <f>+'Biz Info'!B$59</f>
        <v>Competition 10</v>
      </c>
      <c r="C84" t="s">
        <v>151</v>
      </c>
      <c r="D84" t="s">
        <v>148</v>
      </c>
      <c r="E84" t="s">
        <v>147</v>
      </c>
      <c r="F84" t="s">
        <v>152</v>
      </c>
      <c r="G84" t="s">
        <v>145</v>
      </c>
    </row>
    <row r="85" spans="1:7" x14ac:dyDescent="0.25">
      <c r="A85" t="str">
        <f>+'Biz Info'!B$61</f>
        <v>Pest Control</v>
      </c>
      <c r="B85" t="str">
        <f>+'Biz Info'!B$7</f>
        <v>State 1</v>
      </c>
      <c r="C85" t="str">
        <f>CONCATENATE(+'Biz Info'!B$7," ","Exterminator")</f>
        <v>State 1 Exterminator</v>
      </c>
      <c r="D85" t="s">
        <v>146</v>
      </c>
      <c r="E85" t="s">
        <v>164</v>
      </c>
      <c r="F85" t="s">
        <v>65</v>
      </c>
      <c r="G85" t="str">
        <f>+'Biz Info'!B$7</f>
        <v>State 1</v>
      </c>
    </row>
    <row r="86" spans="1:7" x14ac:dyDescent="0.25">
      <c r="A86" t="str">
        <f>+'Biz Info'!B$61</f>
        <v>Pest Control</v>
      </c>
      <c r="B86" t="str">
        <f>+'Biz Info'!B$7</f>
        <v>State 1</v>
      </c>
      <c r="C86" t="str">
        <f>CONCATENATE("Pest Control"," ",+'Biz Info'!B$7)</f>
        <v>Pest Control State 1</v>
      </c>
      <c r="D86" t="s">
        <v>148</v>
      </c>
      <c r="E86" t="s">
        <v>147</v>
      </c>
      <c r="F86" t="s">
        <v>145</v>
      </c>
      <c r="G86" t="str">
        <f>+'Biz Info'!B$7</f>
        <v>State 1</v>
      </c>
    </row>
    <row r="87" spans="1:7" x14ac:dyDescent="0.25">
      <c r="A87" t="str">
        <f>+'Biz Info'!B$61</f>
        <v>Pest Control</v>
      </c>
      <c r="B87" t="str">
        <f>+'Biz Info'!B$8</f>
        <v>State 2</v>
      </c>
      <c r="C87" t="str">
        <f>CONCATENATE(+'Biz Info'!B$8," ","Exterminator")</f>
        <v>State 2 Exterminator</v>
      </c>
      <c r="D87" t="s">
        <v>146</v>
      </c>
      <c r="E87" t="s">
        <v>164</v>
      </c>
      <c r="F87" t="s">
        <v>65</v>
      </c>
      <c r="G87" t="str">
        <f>+'Biz Info'!B$8</f>
        <v>State 2</v>
      </c>
    </row>
    <row r="88" spans="1:7" x14ac:dyDescent="0.25">
      <c r="A88" t="str">
        <f>+'Biz Info'!B$61</f>
        <v>Pest Control</v>
      </c>
      <c r="B88" t="str">
        <f>+'Biz Info'!B$8</f>
        <v>State 2</v>
      </c>
      <c r="C88" t="str">
        <f>CONCATENATE("Pest Control"," ",+'Biz Info'!B$8)</f>
        <v>Pest Control State 2</v>
      </c>
      <c r="D88" t="s">
        <v>148</v>
      </c>
      <c r="E88" t="s">
        <v>147</v>
      </c>
      <c r="F88" t="s">
        <v>145</v>
      </c>
      <c r="G88" t="str">
        <f>+'Biz Info'!B$8</f>
        <v>State 2</v>
      </c>
    </row>
    <row r="89" spans="1:7" x14ac:dyDescent="0.25">
      <c r="A89" t="str">
        <f>+'Biz Info'!B$61</f>
        <v>Pest Control</v>
      </c>
      <c r="B89" t="str">
        <f>+'Biz Info'!B$9</f>
        <v>State 3</v>
      </c>
      <c r="C89" t="str">
        <f>CONCATENATE(+'Biz Info'!B$9," ","Exterminator")</f>
        <v>State 3 Exterminator</v>
      </c>
      <c r="D89" t="s">
        <v>146</v>
      </c>
      <c r="E89" t="s">
        <v>164</v>
      </c>
      <c r="F89" t="s">
        <v>65</v>
      </c>
      <c r="G89" t="str">
        <f>+'Biz Info'!B$9</f>
        <v>State 3</v>
      </c>
    </row>
    <row r="90" spans="1:7" x14ac:dyDescent="0.25">
      <c r="A90" t="str">
        <f>+'Biz Info'!B$61</f>
        <v>Pest Control</v>
      </c>
      <c r="B90" t="str">
        <f>+'Biz Info'!B$9</f>
        <v>State 3</v>
      </c>
      <c r="C90" t="str">
        <f>CONCATENATE("Pest Control"," ",+'Biz Info'!B$9)</f>
        <v>Pest Control State 3</v>
      </c>
      <c r="D90" t="s">
        <v>148</v>
      </c>
      <c r="E90" t="s">
        <v>147</v>
      </c>
      <c r="F90" t="s">
        <v>145</v>
      </c>
      <c r="G90" t="str">
        <f>+'Biz Info'!B$9</f>
        <v>State 3</v>
      </c>
    </row>
    <row r="91" spans="1:7" x14ac:dyDescent="0.25">
      <c r="A91" t="str">
        <f>+'Biz Info'!B$61</f>
        <v>Pest Control</v>
      </c>
      <c r="B91" t="str">
        <f>+'Biz Info'!B$10</f>
        <v>State 4</v>
      </c>
      <c r="C91" t="str">
        <f>CONCATENATE(+'Biz Info'!B$10," ","Exterminator")</f>
        <v>State 4 Exterminator</v>
      </c>
      <c r="D91" t="s">
        <v>146</v>
      </c>
      <c r="E91" t="s">
        <v>164</v>
      </c>
      <c r="F91" t="s">
        <v>65</v>
      </c>
      <c r="G91" t="str">
        <f>+'Biz Info'!B$10</f>
        <v>State 4</v>
      </c>
    </row>
    <row r="92" spans="1:7" x14ac:dyDescent="0.25">
      <c r="A92" t="str">
        <f>+'Biz Info'!B$61</f>
        <v>Pest Control</v>
      </c>
      <c r="B92" t="str">
        <f>+'Biz Info'!B$10</f>
        <v>State 4</v>
      </c>
      <c r="C92" t="str">
        <f>CONCATENATE("Pest Control"," ",+'Biz Info'!B$10)</f>
        <v>Pest Control State 4</v>
      </c>
      <c r="D92" t="s">
        <v>148</v>
      </c>
      <c r="E92" t="s">
        <v>147</v>
      </c>
      <c r="F92" t="s">
        <v>145</v>
      </c>
      <c r="G92" t="str">
        <f>+'Biz Info'!B$10</f>
        <v>State 4</v>
      </c>
    </row>
    <row r="93" spans="1:7" x14ac:dyDescent="0.25">
      <c r="A93" t="str">
        <f>+'Biz Info'!B$61</f>
        <v>Pest Control</v>
      </c>
      <c r="B93" t="s">
        <v>35</v>
      </c>
      <c r="C93" t="s">
        <v>154</v>
      </c>
      <c r="D93" t="s">
        <v>146</v>
      </c>
      <c r="E93" t="s">
        <v>147</v>
      </c>
      <c r="F93" t="s">
        <v>65</v>
      </c>
    </row>
    <row r="94" spans="1:7" x14ac:dyDescent="0.25">
      <c r="A94" t="str">
        <f>+'Biz Info'!B$61</f>
        <v>Pest Control</v>
      </c>
      <c r="B94" t="s">
        <v>35</v>
      </c>
      <c r="C94" t="s">
        <v>144</v>
      </c>
      <c r="D94" t="s">
        <v>148</v>
      </c>
      <c r="E94" t="s">
        <v>147</v>
      </c>
      <c r="F94" t="s">
        <v>145</v>
      </c>
    </row>
    <row r="95" spans="1:7" x14ac:dyDescent="0.25">
      <c r="A95" t="str">
        <f>+'Biz Info'!B$61</f>
        <v>Pest Control</v>
      </c>
      <c r="B95" t="s">
        <v>63</v>
      </c>
      <c r="C95" t="s">
        <v>159</v>
      </c>
      <c r="D95" t="s">
        <v>155</v>
      </c>
      <c r="E95" t="s">
        <v>163</v>
      </c>
      <c r="F95" t="s">
        <v>165</v>
      </c>
    </row>
    <row r="96" spans="1:7" x14ac:dyDescent="0.25">
      <c r="A96" t="str">
        <f>+'Biz Info'!B$61</f>
        <v>Pest Control</v>
      </c>
      <c r="B96" t="s">
        <v>63</v>
      </c>
      <c r="C96" t="s">
        <v>160</v>
      </c>
      <c r="D96" t="s">
        <v>156</v>
      </c>
      <c r="E96" t="s">
        <v>163</v>
      </c>
      <c r="F96" t="s">
        <v>165</v>
      </c>
    </row>
    <row r="97" spans="1:6" x14ac:dyDescent="0.25">
      <c r="A97" t="str">
        <f>+'Biz Info'!B$61</f>
        <v>Pest Control</v>
      </c>
      <c r="B97" t="s">
        <v>65</v>
      </c>
      <c r="C97" t="s">
        <v>161</v>
      </c>
      <c r="D97" t="s">
        <v>157</v>
      </c>
      <c r="E97" t="s">
        <v>164</v>
      </c>
      <c r="F97" t="s">
        <v>65</v>
      </c>
    </row>
    <row r="98" spans="1:6" x14ac:dyDescent="0.25">
      <c r="A98" t="str">
        <f>+'Biz Info'!B$61</f>
        <v>Pest Control</v>
      </c>
      <c r="B98" t="s">
        <v>65</v>
      </c>
      <c r="C98" t="s">
        <v>162</v>
      </c>
      <c r="D98" t="s">
        <v>158</v>
      </c>
      <c r="E98" t="s">
        <v>164</v>
      </c>
      <c r="F98" t="s">
        <v>65</v>
      </c>
    </row>
  </sheetData>
  <pageMargins left="0.7" right="0.7" top="0.75" bottom="0.75" header="0.3" footer="0.3"/>
  <pageSetup orientation="portrait" verticalDpi="0" r:id="rId1"/>
  <customProperties>
    <customPr name="SSC_SHEET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7"/>
  <sheetViews>
    <sheetView workbookViewId="0"/>
  </sheetViews>
  <sheetFormatPr defaultRowHeight="15" x14ac:dyDescent="0.25"/>
  <sheetData>
    <row r="1" spans="3:5" x14ac:dyDescent="0.25">
      <c r="C1" t="s">
        <v>2</v>
      </c>
      <c r="D1" t="s">
        <v>0</v>
      </c>
      <c r="E1" t="s">
        <v>1</v>
      </c>
    </row>
    <row r="2" spans="3:5" x14ac:dyDescent="0.25">
      <c r="C2" t="s">
        <v>88</v>
      </c>
    </row>
    <row r="3" spans="3:5" x14ac:dyDescent="0.25">
      <c r="C3" t="s">
        <v>127</v>
      </c>
    </row>
    <row r="4" spans="3:5" x14ac:dyDescent="0.25">
      <c r="C4" t="s">
        <v>181</v>
      </c>
    </row>
    <row r="5" spans="3:5" x14ac:dyDescent="0.25">
      <c r="C5" t="s">
        <v>182</v>
      </c>
    </row>
    <row r="6" spans="3:5" x14ac:dyDescent="0.25">
      <c r="C6" t="s">
        <v>179</v>
      </c>
    </row>
    <row r="7" spans="3:5" x14ac:dyDescent="0.25">
      <c r="C7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Biz Info</vt:lpstr>
      <vt:lpstr>Keywords</vt:lpstr>
      <vt:lpstr>Negative</vt:lpstr>
      <vt:lpstr>Final 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Mancini</dc:creator>
  <cp:lastModifiedBy>Mike Mancini</cp:lastModifiedBy>
  <dcterms:created xsi:type="dcterms:W3CDTF">2017-07-12T16:19:29Z</dcterms:created>
  <dcterms:modified xsi:type="dcterms:W3CDTF">2017-07-27T14:14:54Z</dcterms:modified>
</cp:coreProperties>
</file>